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月別集計" sheetId="1" state="visible" r:id="rId1"/>
    <sheet xmlns:r="http://schemas.openxmlformats.org/officeDocument/2006/relationships" name="売上帳" sheetId="2" state="visible" r:id="rId2"/>
    <sheet xmlns:r="http://schemas.openxmlformats.org/officeDocument/2006/relationships" name="経費帳" sheetId="3" state="visible" r:id="rId3"/>
  </sheets>
  <definedNames>
    <definedName name="_xlnm.Print_Area" localSheetId="0">'月別集計'!$A$1:$N$25</definedName>
    <definedName name="_xlnm.Print_Area" localSheetId="1">'売上帳'!$A$1:$H$154</definedName>
    <definedName name="_xlnm.Print_Area" localSheetId="2">'経費帳'!$A$1:$G$154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m/d"/>
    <numFmt numFmtId="166" formatCode="#,##0;[Red]-#,##0"/>
    <numFmt numFmtId="167" formatCode="#,##0;[Red]-#,##0;&quot;&quot;"/>
  </numFmts>
  <fonts count="8">
    <font>
      <name val="Calibri"/>
      <family val="2"/>
      <color theme="1"/>
      <sz val="11"/>
      <scheme val="minor"/>
    </font>
    <font>
      <name val="游ゴシック"/>
      <b val="1"/>
      <sz val="16"/>
    </font>
    <font>
      <name val="游ゴシック"/>
      <sz val="8.5"/>
    </font>
    <font>
      <name val="游ゴシック"/>
      <b val="1"/>
      <sz val="10"/>
    </font>
    <font>
      <name val="游ゴシック"/>
      <sz val="9.5"/>
    </font>
    <font>
      <name val="游ゴシック"/>
      <b val="1"/>
      <sz val="9.5"/>
    </font>
    <font>
      <name val="游ゴシック"/>
      <sz val="9"/>
    </font>
    <font>
      <name val="游ゴシック"/>
      <b val="1"/>
      <sz val="15"/>
    </font>
  </fonts>
  <fills count="6">
    <fill>
      <patternFill/>
    </fill>
    <fill>
      <patternFill patternType="gray125"/>
    </fill>
    <fill>
      <patternFill patternType="solid">
        <fgColor rgb="00E3F1F3"/>
      </patternFill>
    </fill>
    <fill>
      <patternFill patternType="solid">
        <fgColor rgb="00FFF6CC"/>
      </patternFill>
    </fill>
    <fill>
      <patternFill patternType="solid">
        <fgColor rgb="00F2F2F2"/>
      </patternFill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7" fillId="0" borderId="0" pivotButton="0" quotePrefix="0" xfId="0"/>
    <xf numFmtId="0" fontId="5" fillId="2" borderId="1" applyAlignment="1" pivotButton="0" quotePrefix="0" xfId="0">
      <alignment horizontal="center" vertical="center" shrinkToFit="1"/>
    </xf>
    <xf numFmtId="1" fontId="3" fillId="3" borderId="1" applyAlignment="1" pivotButton="0" quotePrefix="0" xfId="0">
      <alignment horizontal="center" vertical="center" shrinkToFit="1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shrinkToFit="1"/>
    </xf>
    <xf numFmtId="0" fontId="3" fillId="5" borderId="1" applyAlignment="1" pivotButton="0" quotePrefix="0" xfId="0">
      <alignment horizontal="left" vertical="center" shrinkToFit="1"/>
    </xf>
    <xf numFmtId="167" fontId="5" fillId="5" borderId="1" applyAlignment="1" pivotButton="0" quotePrefix="0" xfId="0">
      <alignment horizontal="right" vertical="center" shrinkToFit="1"/>
    </xf>
    <xf numFmtId="167" fontId="3" fillId="5" borderId="1" applyAlignment="1" pivotButton="0" quotePrefix="0" xfId="0">
      <alignment horizontal="right" vertical="center" shrinkToFit="1"/>
    </xf>
    <xf numFmtId="0" fontId="4" fillId="0" borderId="1" applyAlignment="1" pivotButton="0" quotePrefix="0" xfId="0">
      <alignment horizontal="left" vertical="center" shrinkToFit="1"/>
    </xf>
    <xf numFmtId="167" fontId="4" fillId="0" borderId="1" applyAlignment="1" pivotButton="0" quotePrefix="0" xfId="0">
      <alignment horizontal="right" vertical="center" shrinkToFit="1"/>
    </xf>
    <xf numFmtId="167" fontId="5" fillId="4" borderId="1" applyAlignment="1" pivotButton="0" quotePrefix="0" xfId="0">
      <alignment horizontal="right" vertical="center" shrinkToFit="1"/>
    </xf>
    <xf numFmtId="0" fontId="3" fillId="4" borderId="1" applyAlignment="1" pivotButton="0" quotePrefix="0" xfId="0">
      <alignment horizontal="left" vertical="center" shrinkToFit="1"/>
    </xf>
    <xf numFmtId="167" fontId="3" fillId="4" borderId="1" applyAlignment="1" pivotButton="0" quotePrefix="0" xfId="0">
      <alignment horizontal="right" vertical="center" shrinkToFit="1"/>
    </xf>
    <xf numFmtId="0" fontId="1" fillId="0" borderId="0" pivotButton="0" quotePrefix="0" xfId="0"/>
    <xf numFmtId="165" fontId="4" fillId="3" borderId="1" applyAlignment="1" pivotButton="0" quotePrefix="0" xfId="0">
      <alignment horizontal="center" vertical="center" shrinkToFit="1"/>
    </xf>
    <xf numFmtId="0" fontId="4" fillId="3" borderId="1" applyAlignment="1" pivotButton="0" quotePrefix="0" xfId="0">
      <alignment horizontal="left" vertical="center" shrinkToFit="1"/>
    </xf>
    <xf numFmtId="0" fontId="4" fillId="3" borderId="1" applyAlignment="1" pivotButton="0" quotePrefix="0" xfId="0">
      <alignment horizontal="right" vertical="center" shrinkToFit="1"/>
    </xf>
    <xf numFmtId="166" fontId="4" fillId="3" borderId="1" applyAlignment="1" pivotButton="0" quotePrefix="0" xfId="0">
      <alignment horizontal="right" vertical="center" shrinkToFit="1"/>
    </xf>
    <xf numFmtId="166" fontId="5" fillId="4" borderId="1" applyAlignment="1" pivotButton="0" quotePrefix="0" xfId="0">
      <alignment horizontal="right" vertical="center" shrinkToFit="1"/>
    </xf>
    <xf numFmtId="0" fontId="4" fillId="3" borderId="1" applyAlignment="1" pivotButton="0" quotePrefix="0" xfId="0">
      <alignment horizontal="center" vertical="center" shrinkToFit="1"/>
    </xf>
    <xf numFmtId="0" fontId="6" fillId="3" borderId="1" applyAlignment="1" pivotButton="0" quotePrefix="0" xfId="0">
      <alignment horizontal="lef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5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9.800000000000001" customWidth="1" min="2" max="2"/>
    <col width="9.800000000000001" customWidth="1" min="3" max="3"/>
    <col width="9.800000000000001" customWidth="1" min="4" max="4"/>
    <col width="9.800000000000001" customWidth="1" min="5" max="5"/>
    <col width="9.800000000000001" customWidth="1" min="6" max="6"/>
    <col width="9.800000000000001" customWidth="1" min="7" max="7"/>
    <col width="9.800000000000001" customWidth="1" min="8" max="8"/>
    <col width="9.800000000000001" customWidth="1" min="9" max="9"/>
    <col width="9.800000000000001" customWidth="1" min="10" max="10"/>
    <col width="9.800000000000001" customWidth="1" min="11" max="11"/>
    <col width="9.800000000000001" customWidth="1" min="12" max="12"/>
    <col width="9.800000000000001" customWidth="1" min="13" max="13"/>
    <col width="9.800000000000001" customWidth="1" min="14" max="14"/>
  </cols>
  <sheetData>
    <row r="1">
      <c r="A1" s="1" t="inlineStr">
        <is>
          <t>月別集計　20XX年</t>
        </is>
      </c>
      <c r="J1" s="2" t="inlineStr">
        <is>
          <t>年</t>
        </is>
      </c>
      <c r="K1" s="3" t="n">
        <v>2026</v>
      </c>
    </row>
    <row r="2">
      <c r="A2" s="4" t="inlineStr">
        <is>
          <t>売上帳・経費帳から、月ごと・科目ごとに自動で集計します(年を入れると、その年の日付だけを集計)。</t>
        </is>
      </c>
    </row>
    <row r="4">
      <c r="A4" s="5" t="inlineStr">
        <is>
          <t>項目</t>
        </is>
      </c>
      <c r="B4" s="5" t="inlineStr">
        <is>
          <t>1月</t>
        </is>
      </c>
      <c r="C4" s="5" t="inlineStr">
        <is>
          <t>2月</t>
        </is>
      </c>
      <c r="D4" s="5" t="inlineStr">
        <is>
          <t>3月</t>
        </is>
      </c>
      <c r="E4" s="5" t="inlineStr">
        <is>
          <t>4月</t>
        </is>
      </c>
      <c r="F4" s="5" t="inlineStr">
        <is>
          <t>5月</t>
        </is>
      </c>
      <c r="G4" s="5" t="inlineStr">
        <is>
          <t>6月</t>
        </is>
      </c>
      <c r="H4" s="5" t="inlineStr">
        <is>
          <t>7月</t>
        </is>
      </c>
      <c r="I4" s="5" t="inlineStr">
        <is>
          <t>8月</t>
        </is>
      </c>
      <c r="J4" s="5" t="inlineStr">
        <is>
          <t>9月</t>
        </is>
      </c>
      <c r="K4" s="5" t="inlineStr">
        <is>
          <t>10月</t>
        </is>
      </c>
      <c r="L4" s="5" t="inlineStr">
        <is>
          <t>11月</t>
        </is>
      </c>
      <c r="M4" s="5" t="inlineStr">
        <is>
          <t>12月</t>
        </is>
      </c>
      <c r="N4" s="5" t="inlineStr">
        <is>
          <t>合計</t>
        </is>
      </c>
    </row>
    <row r="5">
      <c r="A5" s="6" t="inlineStr">
        <is>
          <t>売上高</t>
        </is>
      </c>
      <c r="B5" s="7">
        <f>SUMIFS(売上帳!$F$5:$F$154,売上帳!$A$5:$A$154,"&gt;="&amp;DATE($K$1,1,1),売上帳!$A$5:$A$154,"&lt;"&amp;DATE($K$1,2,1))</f>
        <v/>
      </c>
      <c r="C5" s="7">
        <f>SUMIFS(売上帳!$F$5:$F$154,売上帳!$A$5:$A$154,"&gt;="&amp;DATE($K$1,2,1),売上帳!$A$5:$A$154,"&lt;"&amp;DATE($K$1,3,1))</f>
        <v/>
      </c>
      <c r="D5" s="7">
        <f>SUMIFS(売上帳!$F$5:$F$154,売上帳!$A$5:$A$154,"&gt;="&amp;DATE($K$1,3,1),売上帳!$A$5:$A$154,"&lt;"&amp;DATE($K$1,4,1))</f>
        <v/>
      </c>
      <c r="E5" s="7">
        <f>SUMIFS(売上帳!$F$5:$F$154,売上帳!$A$5:$A$154,"&gt;="&amp;DATE($K$1,4,1),売上帳!$A$5:$A$154,"&lt;"&amp;DATE($K$1,5,1))</f>
        <v/>
      </c>
      <c r="F5" s="7">
        <f>SUMIFS(売上帳!$F$5:$F$154,売上帳!$A$5:$A$154,"&gt;="&amp;DATE($K$1,5,1),売上帳!$A$5:$A$154,"&lt;"&amp;DATE($K$1,6,1))</f>
        <v/>
      </c>
      <c r="G5" s="7">
        <f>SUMIFS(売上帳!$F$5:$F$154,売上帳!$A$5:$A$154,"&gt;="&amp;DATE($K$1,6,1),売上帳!$A$5:$A$154,"&lt;"&amp;DATE($K$1,7,1))</f>
        <v/>
      </c>
      <c r="H5" s="7">
        <f>SUMIFS(売上帳!$F$5:$F$154,売上帳!$A$5:$A$154,"&gt;="&amp;DATE($K$1,7,1),売上帳!$A$5:$A$154,"&lt;"&amp;DATE($K$1,8,1))</f>
        <v/>
      </c>
      <c r="I5" s="7">
        <f>SUMIFS(売上帳!$F$5:$F$154,売上帳!$A$5:$A$154,"&gt;="&amp;DATE($K$1,8,1),売上帳!$A$5:$A$154,"&lt;"&amp;DATE($K$1,9,1))</f>
        <v/>
      </c>
      <c r="J5" s="7">
        <f>SUMIFS(売上帳!$F$5:$F$154,売上帳!$A$5:$A$154,"&gt;="&amp;DATE($K$1,9,1),売上帳!$A$5:$A$154,"&lt;"&amp;DATE($K$1,10,1))</f>
        <v/>
      </c>
      <c r="K5" s="7">
        <f>SUMIFS(売上帳!$F$5:$F$154,売上帳!$A$5:$A$154,"&gt;="&amp;DATE($K$1,10,1),売上帳!$A$5:$A$154,"&lt;"&amp;DATE($K$1,11,1))</f>
        <v/>
      </c>
      <c r="L5" s="7">
        <f>SUMIFS(売上帳!$F$5:$F$154,売上帳!$A$5:$A$154,"&gt;="&amp;DATE($K$1,11,1),売上帳!$A$5:$A$154,"&lt;"&amp;DATE($K$1,12,1))</f>
        <v/>
      </c>
      <c r="M5" s="7">
        <f>SUMIFS(売上帳!$F$5:$F$154,売上帳!$A$5:$A$154,"&gt;="&amp;DATE($K$1,12,1),売上帳!$A$5:$A$154,"&lt;"&amp;DATE($K$1+1,1,1))</f>
        <v/>
      </c>
      <c r="N5" s="8">
        <f>SUM(B5:M5)</f>
        <v/>
      </c>
    </row>
    <row r="6" ht="16" customHeight="1">
      <c r="A6" s="9" t="inlineStr">
        <is>
          <t>仕入高</t>
        </is>
      </c>
      <c r="B6" s="10">
        <f>SUMIFS(経費帳!$E$5:$E$154,経費帳!$B$5:$B$154,$A6,経費帳!$A$5:$A$154,"&gt;="&amp;DATE($K$1,1,1),経費帳!$A$5:$A$154,"&lt;"&amp;DATE($K$1,2,1))</f>
        <v/>
      </c>
      <c r="C6" s="10">
        <f>SUMIFS(経費帳!$E$5:$E$154,経費帳!$B$5:$B$154,$A6,経費帳!$A$5:$A$154,"&gt;="&amp;DATE($K$1,2,1),経費帳!$A$5:$A$154,"&lt;"&amp;DATE($K$1,3,1))</f>
        <v/>
      </c>
      <c r="D6" s="10">
        <f>SUMIFS(経費帳!$E$5:$E$154,経費帳!$B$5:$B$154,$A6,経費帳!$A$5:$A$154,"&gt;="&amp;DATE($K$1,3,1),経費帳!$A$5:$A$154,"&lt;"&amp;DATE($K$1,4,1))</f>
        <v/>
      </c>
      <c r="E6" s="10">
        <f>SUMIFS(経費帳!$E$5:$E$154,経費帳!$B$5:$B$154,$A6,経費帳!$A$5:$A$154,"&gt;="&amp;DATE($K$1,4,1),経費帳!$A$5:$A$154,"&lt;"&amp;DATE($K$1,5,1))</f>
        <v/>
      </c>
      <c r="F6" s="10">
        <f>SUMIFS(経費帳!$E$5:$E$154,経費帳!$B$5:$B$154,$A6,経費帳!$A$5:$A$154,"&gt;="&amp;DATE($K$1,5,1),経費帳!$A$5:$A$154,"&lt;"&amp;DATE($K$1,6,1))</f>
        <v/>
      </c>
      <c r="G6" s="10">
        <f>SUMIFS(経費帳!$E$5:$E$154,経費帳!$B$5:$B$154,$A6,経費帳!$A$5:$A$154,"&gt;="&amp;DATE($K$1,6,1),経費帳!$A$5:$A$154,"&lt;"&amp;DATE($K$1,7,1))</f>
        <v/>
      </c>
      <c r="H6" s="10">
        <f>SUMIFS(経費帳!$E$5:$E$154,経費帳!$B$5:$B$154,$A6,経費帳!$A$5:$A$154,"&gt;="&amp;DATE($K$1,7,1),経費帳!$A$5:$A$154,"&lt;"&amp;DATE($K$1,8,1))</f>
        <v/>
      </c>
      <c r="I6" s="10">
        <f>SUMIFS(経費帳!$E$5:$E$154,経費帳!$B$5:$B$154,$A6,経費帳!$A$5:$A$154,"&gt;="&amp;DATE($K$1,8,1),経費帳!$A$5:$A$154,"&lt;"&amp;DATE($K$1,9,1))</f>
        <v/>
      </c>
      <c r="J6" s="10">
        <f>SUMIFS(経費帳!$E$5:$E$154,経費帳!$B$5:$B$154,$A6,経費帳!$A$5:$A$154,"&gt;="&amp;DATE($K$1,9,1),経費帳!$A$5:$A$154,"&lt;"&amp;DATE($K$1,10,1))</f>
        <v/>
      </c>
      <c r="K6" s="10">
        <f>SUMIFS(経費帳!$E$5:$E$154,経費帳!$B$5:$B$154,$A6,経費帳!$A$5:$A$154,"&gt;="&amp;DATE($K$1,10,1),経費帳!$A$5:$A$154,"&lt;"&amp;DATE($K$1,11,1))</f>
        <v/>
      </c>
      <c r="L6" s="10">
        <f>SUMIFS(経費帳!$E$5:$E$154,経費帳!$B$5:$B$154,$A6,経費帳!$A$5:$A$154,"&gt;="&amp;DATE($K$1,11,1),経費帳!$A$5:$A$154,"&lt;"&amp;DATE($K$1,12,1))</f>
        <v/>
      </c>
      <c r="M6" s="10">
        <f>SUMIFS(経費帳!$E$5:$E$154,経費帳!$B$5:$B$154,$A6,経費帳!$A$5:$A$154,"&gt;="&amp;DATE($K$1,12,1),経費帳!$A$5:$A$154,"&lt;"&amp;DATE($K$1+1,1,1))</f>
        <v/>
      </c>
      <c r="N6" s="11">
        <f>SUM(B6:M6)</f>
        <v/>
      </c>
    </row>
    <row r="7" ht="16" customHeight="1">
      <c r="A7" s="9" t="inlineStr">
        <is>
          <t>租税公課</t>
        </is>
      </c>
      <c r="B7" s="10">
        <f>SUMIFS(経費帳!$E$5:$E$154,経費帳!$B$5:$B$154,$A7,経費帳!$A$5:$A$154,"&gt;="&amp;DATE($K$1,1,1),経費帳!$A$5:$A$154,"&lt;"&amp;DATE($K$1,2,1))</f>
        <v/>
      </c>
      <c r="C7" s="10">
        <f>SUMIFS(経費帳!$E$5:$E$154,経費帳!$B$5:$B$154,$A7,経費帳!$A$5:$A$154,"&gt;="&amp;DATE($K$1,2,1),経費帳!$A$5:$A$154,"&lt;"&amp;DATE($K$1,3,1))</f>
        <v/>
      </c>
      <c r="D7" s="10">
        <f>SUMIFS(経費帳!$E$5:$E$154,経費帳!$B$5:$B$154,$A7,経費帳!$A$5:$A$154,"&gt;="&amp;DATE($K$1,3,1),経費帳!$A$5:$A$154,"&lt;"&amp;DATE($K$1,4,1))</f>
        <v/>
      </c>
      <c r="E7" s="10">
        <f>SUMIFS(経費帳!$E$5:$E$154,経費帳!$B$5:$B$154,$A7,経費帳!$A$5:$A$154,"&gt;="&amp;DATE($K$1,4,1),経費帳!$A$5:$A$154,"&lt;"&amp;DATE($K$1,5,1))</f>
        <v/>
      </c>
      <c r="F7" s="10">
        <f>SUMIFS(経費帳!$E$5:$E$154,経費帳!$B$5:$B$154,$A7,経費帳!$A$5:$A$154,"&gt;="&amp;DATE($K$1,5,1),経費帳!$A$5:$A$154,"&lt;"&amp;DATE($K$1,6,1))</f>
        <v/>
      </c>
      <c r="G7" s="10">
        <f>SUMIFS(経費帳!$E$5:$E$154,経費帳!$B$5:$B$154,$A7,経費帳!$A$5:$A$154,"&gt;="&amp;DATE($K$1,6,1),経費帳!$A$5:$A$154,"&lt;"&amp;DATE($K$1,7,1))</f>
        <v/>
      </c>
      <c r="H7" s="10">
        <f>SUMIFS(経費帳!$E$5:$E$154,経費帳!$B$5:$B$154,$A7,経費帳!$A$5:$A$154,"&gt;="&amp;DATE($K$1,7,1),経費帳!$A$5:$A$154,"&lt;"&amp;DATE($K$1,8,1))</f>
        <v/>
      </c>
      <c r="I7" s="10">
        <f>SUMIFS(経費帳!$E$5:$E$154,経費帳!$B$5:$B$154,$A7,経費帳!$A$5:$A$154,"&gt;="&amp;DATE($K$1,8,1),経費帳!$A$5:$A$154,"&lt;"&amp;DATE($K$1,9,1))</f>
        <v/>
      </c>
      <c r="J7" s="10">
        <f>SUMIFS(経費帳!$E$5:$E$154,経費帳!$B$5:$B$154,$A7,経費帳!$A$5:$A$154,"&gt;="&amp;DATE($K$1,9,1),経費帳!$A$5:$A$154,"&lt;"&amp;DATE($K$1,10,1))</f>
        <v/>
      </c>
      <c r="K7" s="10">
        <f>SUMIFS(経費帳!$E$5:$E$154,経費帳!$B$5:$B$154,$A7,経費帳!$A$5:$A$154,"&gt;="&amp;DATE($K$1,10,1),経費帳!$A$5:$A$154,"&lt;"&amp;DATE($K$1,11,1))</f>
        <v/>
      </c>
      <c r="L7" s="10">
        <f>SUMIFS(経費帳!$E$5:$E$154,経費帳!$B$5:$B$154,$A7,経費帳!$A$5:$A$154,"&gt;="&amp;DATE($K$1,11,1),経費帳!$A$5:$A$154,"&lt;"&amp;DATE($K$1,12,1))</f>
        <v/>
      </c>
      <c r="M7" s="10">
        <f>SUMIFS(経費帳!$E$5:$E$154,経費帳!$B$5:$B$154,$A7,経費帳!$A$5:$A$154,"&gt;="&amp;DATE($K$1,12,1),経費帳!$A$5:$A$154,"&lt;"&amp;DATE($K$1+1,1,1))</f>
        <v/>
      </c>
      <c r="N7" s="11">
        <f>SUM(B7:M7)</f>
        <v/>
      </c>
    </row>
    <row r="8" ht="16" customHeight="1">
      <c r="A8" s="9" t="inlineStr">
        <is>
          <t>荷造運賃</t>
        </is>
      </c>
      <c r="B8" s="10">
        <f>SUMIFS(経費帳!$E$5:$E$154,経費帳!$B$5:$B$154,$A8,経費帳!$A$5:$A$154,"&gt;="&amp;DATE($K$1,1,1),経費帳!$A$5:$A$154,"&lt;"&amp;DATE($K$1,2,1))</f>
        <v/>
      </c>
      <c r="C8" s="10">
        <f>SUMIFS(経費帳!$E$5:$E$154,経費帳!$B$5:$B$154,$A8,経費帳!$A$5:$A$154,"&gt;="&amp;DATE($K$1,2,1),経費帳!$A$5:$A$154,"&lt;"&amp;DATE($K$1,3,1))</f>
        <v/>
      </c>
      <c r="D8" s="10">
        <f>SUMIFS(経費帳!$E$5:$E$154,経費帳!$B$5:$B$154,$A8,経費帳!$A$5:$A$154,"&gt;="&amp;DATE($K$1,3,1),経費帳!$A$5:$A$154,"&lt;"&amp;DATE($K$1,4,1))</f>
        <v/>
      </c>
      <c r="E8" s="10">
        <f>SUMIFS(経費帳!$E$5:$E$154,経費帳!$B$5:$B$154,$A8,経費帳!$A$5:$A$154,"&gt;="&amp;DATE($K$1,4,1),経費帳!$A$5:$A$154,"&lt;"&amp;DATE($K$1,5,1))</f>
        <v/>
      </c>
      <c r="F8" s="10">
        <f>SUMIFS(経費帳!$E$5:$E$154,経費帳!$B$5:$B$154,$A8,経費帳!$A$5:$A$154,"&gt;="&amp;DATE($K$1,5,1),経費帳!$A$5:$A$154,"&lt;"&amp;DATE($K$1,6,1))</f>
        <v/>
      </c>
      <c r="G8" s="10">
        <f>SUMIFS(経費帳!$E$5:$E$154,経費帳!$B$5:$B$154,$A8,経費帳!$A$5:$A$154,"&gt;="&amp;DATE($K$1,6,1),経費帳!$A$5:$A$154,"&lt;"&amp;DATE($K$1,7,1))</f>
        <v/>
      </c>
      <c r="H8" s="10">
        <f>SUMIFS(経費帳!$E$5:$E$154,経費帳!$B$5:$B$154,$A8,経費帳!$A$5:$A$154,"&gt;="&amp;DATE($K$1,7,1),経費帳!$A$5:$A$154,"&lt;"&amp;DATE($K$1,8,1))</f>
        <v/>
      </c>
      <c r="I8" s="10">
        <f>SUMIFS(経費帳!$E$5:$E$154,経費帳!$B$5:$B$154,$A8,経費帳!$A$5:$A$154,"&gt;="&amp;DATE($K$1,8,1),経費帳!$A$5:$A$154,"&lt;"&amp;DATE($K$1,9,1))</f>
        <v/>
      </c>
      <c r="J8" s="10">
        <f>SUMIFS(経費帳!$E$5:$E$154,経費帳!$B$5:$B$154,$A8,経費帳!$A$5:$A$154,"&gt;="&amp;DATE($K$1,9,1),経費帳!$A$5:$A$154,"&lt;"&amp;DATE($K$1,10,1))</f>
        <v/>
      </c>
      <c r="K8" s="10">
        <f>SUMIFS(経費帳!$E$5:$E$154,経費帳!$B$5:$B$154,$A8,経費帳!$A$5:$A$154,"&gt;="&amp;DATE($K$1,10,1),経費帳!$A$5:$A$154,"&lt;"&amp;DATE($K$1,11,1))</f>
        <v/>
      </c>
      <c r="L8" s="10">
        <f>SUMIFS(経費帳!$E$5:$E$154,経費帳!$B$5:$B$154,$A8,経費帳!$A$5:$A$154,"&gt;="&amp;DATE($K$1,11,1),経費帳!$A$5:$A$154,"&lt;"&amp;DATE($K$1,12,1))</f>
        <v/>
      </c>
      <c r="M8" s="10">
        <f>SUMIFS(経費帳!$E$5:$E$154,経費帳!$B$5:$B$154,$A8,経費帳!$A$5:$A$154,"&gt;="&amp;DATE($K$1,12,1),経費帳!$A$5:$A$154,"&lt;"&amp;DATE($K$1+1,1,1))</f>
        <v/>
      </c>
      <c r="N8" s="11">
        <f>SUM(B8:M8)</f>
        <v/>
      </c>
    </row>
    <row r="9" ht="16" customHeight="1">
      <c r="A9" s="9" t="inlineStr">
        <is>
          <t>水道光熱費</t>
        </is>
      </c>
      <c r="B9" s="10">
        <f>SUMIFS(経費帳!$E$5:$E$154,経費帳!$B$5:$B$154,$A9,経費帳!$A$5:$A$154,"&gt;="&amp;DATE($K$1,1,1),経費帳!$A$5:$A$154,"&lt;"&amp;DATE($K$1,2,1))</f>
        <v/>
      </c>
      <c r="C9" s="10">
        <f>SUMIFS(経費帳!$E$5:$E$154,経費帳!$B$5:$B$154,$A9,経費帳!$A$5:$A$154,"&gt;="&amp;DATE($K$1,2,1),経費帳!$A$5:$A$154,"&lt;"&amp;DATE($K$1,3,1))</f>
        <v/>
      </c>
      <c r="D9" s="10">
        <f>SUMIFS(経費帳!$E$5:$E$154,経費帳!$B$5:$B$154,$A9,経費帳!$A$5:$A$154,"&gt;="&amp;DATE($K$1,3,1),経費帳!$A$5:$A$154,"&lt;"&amp;DATE($K$1,4,1))</f>
        <v/>
      </c>
      <c r="E9" s="10">
        <f>SUMIFS(経費帳!$E$5:$E$154,経費帳!$B$5:$B$154,$A9,経費帳!$A$5:$A$154,"&gt;="&amp;DATE($K$1,4,1),経費帳!$A$5:$A$154,"&lt;"&amp;DATE($K$1,5,1))</f>
        <v/>
      </c>
      <c r="F9" s="10">
        <f>SUMIFS(経費帳!$E$5:$E$154,経費帳!$B$5:$B$154,$A9,経費帳!$A$5:$A$154,"&gt;="&amp;DATE($K$1,5,1),経費帳!$A$5:$A$154,"&lt;"&amp;DATE($K$1,6,1))</f>
        <v/>
      </c>
      <c r="G9" s="10">
        <f>SUMIFS(経費帳!$E$5:$E$154,経費帳!$B$5:$B$154,$A9,経費帳!$A$5:$A$154,"&gt;="&amp;DATE($K$1,6,1),経費帳!$A$5:$A$154,"&lt;"&amp;DATE($K$1,7,1))</f>
        <v/>
      </c>
      <c r="H9" s="10">
        <f>SUMIFS(経費帳!$E$5:$E$154,経費帳!$B$5:$B$154,$A9,経費帳!$A$5:$A$154,"&gt;="&amp;DATE($K$1,7,1),経費帳!$A$5:$A$154,"&lt;"&amp;DATE($K$1,8,1))</f>
        <v/>
      </c>
      <c r="I9" s="10">
        <f>SUMIFS(経費帳!$E$5:$E$154,経費帳!$B$5:$B$154,$A9,経費帳!$A$5:$A$154,"&gt;="&amp;DATE($K$1,8,1),経費帳!$A$5:$A$154,"&lt;"&amp;DATE($K$1,9,1))</f>
        <v/>
      </c>
      <c r="J9" s="10">
        <f>SUMIFS(経費帳!$E$5:$E$154,経費帳!$B$5:$B$154,$A9,経費帳!$A$5:$A$154,"&gt;="&amp;DATE($K$1,9,1),経費帳!$A$5:$A$154,"&lt;"&amp;DATE($K$1,10,1))</f>
        <v/>
      </c>
      <c r="K9" s="10">
        <f>SUMIFS(経費帳!$E$5:$E$154,経費帳!$B$5:$B$154,$A9,経費帳!$A$5:$A$154,"&gt;="&amp;DATE($K$1,10,1),経費帳!$A$5:$A$154,"&lt;"&amp;DATE($K$1,11,1))</f>
        <v/>
      </c>
      <c r="L9" s="10">
        <f>SUMIFS(経費帳!$E$5:$E$154,経費帳!$B$5:$B$154,$A9,経費帳!$A$5:$A$154,"&gt;="&amp;DATE($K$1,11,1),経費帳!$A$5:$A$154,"&lt;"&amp;DATE($K$1,12,1))</f>
        <v/>
      </c>
      <c r="M9" s="10">
        <f>SUMIFS(経費帳!$E$5:$E$154,経費帳!$B$5:$B$154,$A9,経費帳!$A$5:$A$154,"&gt;="&amp;DATE($K$1,12,1),経費帳!$A$5:$A$154,"&lt;"&amp;DATE($K$1+1,1,1))</f>
        <v/>
      </c>
      <c r="N9" s="11">
        <f>SUM(B9:M9)</f>
        <v/>
      </c>
    </row>
    <row r="10" ht="16" customHeight="1">
      <c r="A10" s="9" t="inlineStr">
        <is>
          <t>旅費交通費</t>
        </is>
      </c>
      <c r="B10" s="10">
        <f>SUMIFS(経費帳!$E$5:$E$154,経費帳!$B$5:$B$154,$A10,経費帳!$A$5:$A$154,"&gt;="&amp;DATE($K$1,1,1),経費帳!$A$5:$A$154,"&lt;"&amp;DATE($K$1,2,1))</f>
        <v/>
      </c>
      <c r="C10" s="10">
        <f>SUMIFS(経費帳!$E$5:$E$154,経費帳!$B$5:$B$154,$A10,経費帳!$A$5:$A$154,"&gt;="&amp;DATE($K$1,2,1),経費帳!$A$5:$A$154,"&lt;"&amp;DATE($K$1,3,1))</f>
        <v/>
      </c>
      <c r="D10" s="10">
        <f>SUMIFS(経費帳!$E$5:$E$154,経費帳!$B$5:$B$154,$A10,経費帳!$A$5:$A$154,"&gt;="&amp;DATE($K$1,3,1),経費帳!$A$5:$A$154,"&lt;"&amp;DATE($K$1,4,1))</f>
        <v/>
      </c>
      <c r="E10" s="10">
        <f>SUMIFS(経費帳!$E$5:$E$154,経費帳!$B$5:$B$154,$A10,経費帳!$A$5:$A$154,"&gt;="&amp;DATE($K$1,4,1),経費帳!$A$5:$A$154,"&lt;"&amp;DATE($K$1,5,1))</f>
        <v/>
      </c>
      <c r="F10" s="10">
        <f>SUMIFS(経費帳!$E$5:$E$154,経費帳!$B$5:$B$154,$A10,経費帳!$A$5:$A$154,"&gt;="&amp;DATE($K$1,5,1),経費帳!$A$5:$A$154,"&lt;"&amp;DATE($K$1,6,1))</f>
        <v/>
      </c>
      <c r="G10" s="10">
        <f>SUMIFS(経費帳!$E$5:$E$154,経費帳!$B$5:$B$154,$A10,経費帳!$A$5:$A$154,"&gt;="&amp;DATE($K$1,6,1),経費帳!$A$5:$A$154,"&lt;"&amp;DATE($K$1,7,1))</f>
        <v/>
      </c>
      <c r="H10" s="10">
        <f>SUMIFS(経費帳!$E$5:$E$154,経費帳!$B$5:$B$154,$A10,経費帳!$A$5:$A$154,"&gt;="&amp;DATE($K$1,7,1),経費帳!$A$5:$A$154,"&lt;"&amp;DATE($K$1,8,1))</f>
        <v/>
      </c>
      <c r="I10" s="10">
        <f>SUMIFS(経費帳!$E$5:$E$154,経費帳!$B$5:$B$154,$A10,経費帳!$A$5:$A$154,"&gt;="&amp;DATE($K$1,8,1),経費帳!$A$5:$A$154,"&lt;"&amp;DATE($K$1,9,1))</f>
        <v/>
      </c>
      <c r="J10" s="10">
        <f>SUMIFS(経費帳!$E$5:$E$154,経費帳!$B$5:$B$154,$A10,経費帳!$A$5:$A$154,"&gt;="&amp;DATE($K$1,9,1),経費帳!$A$5:$A$154,"&lt;"&amp;DATE($K$1,10,1))</f>
        <v/>
      </c>
      <c r="K10" s="10">
        <f>SUMIFS(経費帳!$E$5:$E$154,経費帳!$B$5:$B$154,$A10,経費帳!$A$5:$A$154,"&gt;="&amp;DATE($K$1,10,1),経費帳!$A$5:$A$154,"&lt;"&amp;DATE($K$1,11,1))</f>
        <v/>
      </c>
      <c r="L10" s="10">
        <f>SUMIFS(経費帳!$E$5:$E$154,経費帳!$B$5:$B$154,$A10,経費帳!$A$5:$A$154,"&gt;="&amp;DATE($K$1,11,1),経費帳!$A$5:$A$154,"&lt;"&amp;DATE($K$1,12,1))</f>
        <v/>
      </c>
      <c r="M10" s="10">
        <f>SUMIFS(経費帳!$E$5:$E$154,経費帳!$B$5:$B$154,$A10,経費帳!$A$5:$A$154,"&gt;="&amp;DATE($K$1,12,1),経費帳!$A$5:$A$154,"&lt;"&amp;DATE($K$1+1,1,1))</f>
        <v/>
      </c>
      <c r="N10" s="11">
        <f>SUM(B10:M10)</f>
        <v/>
      </c>
    </row>
    <row r="11" ht="16" customHeight="1">
      <c r="A11" s="9" t="inlineStr">
        <is>
          <t>通信費</t>
        </is>
      </c>
      <c r="B11" s="10">
        <f>SUMIFS(経費帳!$E$5:$E$154,経費帳!$B$5:$B$154,$A11,経費帳!$A$5:$A$154,"&gt;="&amp;DATE($K$1,1,1),経費帳!$A$5:$A$154,"&lt;"&amp;DATE($K$1,2,1))</f>
        <v/>
      </c>
      <c r="C11" s="10">
        <f>SUMIFS(経費帳!$E$5:$E$154,経費帳!$B$5:$B$154,$A11,経費帳!$A$5:$A$154,"&gt;="&amp;DATE($K$1,2,1),経費帳!$A$5:$A$154,"&lt;"&amp;DATE($K$1,3,1))</f>
        <v/>
      </c>
      <c r="D11" s="10">
        <f>SUMIFS(経費帳!$E$5:$E$154,経費帳!$B$5:$B$154,$A11,経費帳!$A$5:$A$154,"&gt;="&amp;DATE($K$1,3,1),経費帳!$A$5:$A$154,"&lt;"&amp;DATE($K$1,4,1))</f>
        <v/>
      </c>
      <c r="E11" s="10">
        <f>SUMIFS(経費帳!$E$5:$E$154,経費帳!$B$5:$B$154,$A11,経費帳!$A$5:$A$154,"&gt;="&amp;DATE($K$1,4,1),経費帳!$A$5:$A$154,"&lt;"&amp;DATE($K$1,5,1))</f>
        <v/>
      </c>
      <c r="F11" s="10">
        <f>SUMIFS(経費帳!$E$5:$E$154,経費帳!$B$5:$B$154,$A11,経費帳!$A$5:$A$154,"&gt;="&amp;DATE($K$1,5,1),経費帳!$A$5:$A$154,"&lt;"&amp;DATE($K$1,6,1))</f>
        <v/>
      </c>
      <c r="G11" s="10">
        <f>SUMIFS(経費帳!$E$5:$E$154,経費帳!$B$5:$B$154,$A11,経費帳!$A$5:$A$154,"&gt;="&amp;DATE($K$1,6,1),経費帳!$A$5:$A$154,"&lt;"&amp;DATE($K$1,7,1))</f>
        <v/>
      </c>
      <c r="H11" s="10">
        <f>SUMIFS(経費帳!$E$5:$E$154,経費帳!$B$5:$B$154,$A11,経費帳!$A$5:$A$154,"&gt;="&amp;DATE($K$1,7,1),経費帳!$A$5:$A$154,"&lt;"&amp;DATE($K$1,8,1))</f>
        <v/>
      </c>
      <c r="I11" s="10">
        <f>SUMIFS(経費帳!$E$5:$E$154,経費帳!$B$5:$B$154,$A11,経費帳!$A$5:$A$154,"&gt;="&amp;DATE($K$1,8,1),経費帳!$A$5:$A$154,"&lt;"&amp;DATE($K$1,9,1))</f>
        <v/>
      </c>
      <c r="J11" s="10">
        <f>SUMIFS(経費帳!$E$5:$E$154,経費帳!$B$5:$B$154,$A11,経費帳!$A$5:$A$154,"&gt;="&amp;DATE($K$1,9,1),経費帳!$A$5:$A$154,"&lt;"&amp;DATE($K$1,10,1))</f>
        <v/>
      </c>
      <c r="K11" s="10">
        <f>SUMIFS(経費帳!$E$5:$E$154,経費帳!$B$5:$B$154,$A11,経費帳!$A$5:$A$154,"&gt;="&amp;DATE($K$1,10,1),経費帳!$A$5:$A$154,"&lt;"&amp;DATE($K$1,11,1))</f>
        <v/>
      </c>
      <c r="L11" s="10">
        <f>SUMIFS(経費帳!$E$5:$E$154,経費帳!$B$5:$B$154,$A11,経費帳!$A$5:$A$154,"&gt;="&amp;DATE($K$1,11,1),経費帳!$A$5:$A$154,"&lt;"&amp;DATE($K$1,12,1))</f>
        <v/>
      </c>
      <c r="M11" s="10">
        <f>SUMIFS(経費帳!$E$5:$E$154,経費帳!$B$5:$B$154,$A11,経費帳!$A$5:$A$154,"&gt;="&amp;DATE($K$1,12,1),経費帳!$A$5:$A$154,"&lt;"&amp;DATE($K$1+1,1,1))</f>
        <v/>
      </c>
      <c r="N11" s="11">
        <f>SUM(B11:M11)</f>
        <v/>
      </c>
    </row>
    <row r="12" ht="16" customHeight="1">
      <c r="A12" s="9" t="inlineStr">
        <is>
          <t>広告宣伝費</t>
        </is>
      </c>
      <c r="B12" s="10">
        <f>SUMIFS(経費帳!$E$5:$E$154,経費帳!$B$5:$B$154,$A12,経費帳!$A$5:$A$154,"&gt;="&amp;DATE($K$1,1,1),経費帳!$A$5:$A$154,"&lt;"&amp;DATE($K$1,2,1))</f>
        <v/>
      </c>
      <c r="C12" s="10">
        <f>SUMIFS(経費帳!$E$5:$E$154,経費帳!$B$5:$B$154,$A12,経費帳!$A$5:$A$154,"&gt;="&amp;DATE($K$1,2,1),経費帳!$A$5:$A$154,"&lt;"&amp;DATE($K$1,3,1))</f>
        <v/>
      </c>
      <c r="D12" s="10">
        <f>SUMIFS(経費帳!$E$5:$E$154,経費帳!$B$5:$B$154,$A12,経費帳!$A$5:$A$154,"&gt;="&amp;DATE($K$1,3,1),経費帳!$A$5:$A$154,"&lt;"&amp;DATE($K$1,4,1))</f>
        <v/>
      </c>
      <c r="E12" s="10">
        <f>SUMIFS(経費帳!$E$5:$E$154,経費帳!$B$5:$B$154,$A12,経費帳!$A$5:$A$154,"&gt;="&amp;DATE($K$1,4,1),経費帳!$A$5:$A$154,"&lt;"&amp;DATE($K$1,5,1))</f>
        <v/>
      </c>
      <c r="F12" s="10">
        <f>SUMIFS(経費帳!$E$5:$E$154,経費帳!$B$5:$B$154,$A12,経費帳!$A$5:$A$154,"&gt;="&amp;DATE($K$1,5,1),経費帳!$A$5:$A$154,"&lt;"&amp;DATE($K$1,6,1))</f>
        <v/>
      </c>
      <c r="G12" s="10">
        <f>SUMIFS(経費帳!$E$5:$E$154,経費帳!$B$5:$B$154,$A12,経費帳!$A$5:$A$154,"&gt;="&amp;DATE($K$1,6,1),経費帳!$A$5:$A$154,"&lt;"&amp;DATE($K$1,7,1))</f>
        <v/>
      </c>
      <c r="H12" s="10">
        <f>SUMIFS(経費帳!$E$5:$E$154,経費帳!$B$5:$B$154,$A12,経費帳!$A$5:$A$154,"&gt;="&amp;DATE($K$1,7,1),経費帳!$A$5:$A$154,"&lt;"&amp;DATE($K$1,8,1))</f>
        <v/>
      </c>
      <c r="I12" s="10">
        <f>SUMIFS(経費帳!$E$5:$E$154,経費帳!$B$5:$B$154,$A12,経費帳!$A$5:$A$154,"&gt;="&amp;DATE($K$1,8,1),経費帳!$A$5:$A$154,"&lt;"&amp;DATE($K$1,9,1))</f>
        <v/>
      </c>
      <c r="J12" s="10">
        <f>SUMIFS(経費帳!$E$5:$E$154,経費帳!$B$5:$B$154,$A12,経費帳!$A$5:$A$154,"&gt;="&amp;DATE($K$1,9,1),経費帳!$A$5:$A$154,"&lt;"&amp;DATE($K$1,10,1))</f>
        <v/>
      </c>
      <c r="K12" s="10">
        <f>SUMIFS(経費帳!$E$5:$E$154,経費帳!$B$5:$B$154,$A12,経費帳!$A$5:$A$154,"&gt;="&amp;DATE($K$1,10,1),経費帳!$A$5:$A$154,"&lt;"&amp;DATE($K$1,11,1))</f>
        <v/>
      </c>
      <c r="L12" s="10">
        <f>SUMIFS(経費帳!$E$5:$E$154,経費帳!$B$5:$B$154,$A12,経費帳!$A$5:$A$154,"&gt;="&amp;DATE($K$1,11,1),経費帳!$A$5:$A$154,"&lt;"&amp;DATE($K$1,12,1))</f>
        <v/>
      </c>
      <c r="M12" s="10">
        <f>SUMIFS(経費帳!$E$5:$E$154,経費帳!$B$5:$B$154,$A12,経費帳!$A$5:$A$154,"&gt;="&amp;DATE($K$1,12,1),経費帳!$A$5:$A$154,"&lt;"&amp;DATE($K$1+1,1,1))</f>
        <v/>
      </c>
      <c r="N12" s="11">
        <f>SUM(B12:M12)</f>
        <v/>
      </c>
    </row>
    <row r="13" ht="16" customHeight="1">
      <c r="A13" s="9" t="inlineStr">
        <is>
          <t>接待交際費</t>
        </is>
      </c>
      <c r="B13" s="10">
        <f>SUMIFS(経費帳!$E$5:$E$154,経費帳!$B$5:$B$154,$A13,経費帳!$A$5:$A$154,"&gt;="&amp;DATE($K$1,1,1),経費帳!$A$5:$A$154,"&lt;"&amp;DATE($K$1,2,1))</f>
        <v/>
      </c>
      <c r="C13" s="10">
        <f>SUMIFS(経費帳!$E$5:$E$154,経費帳!$B$5:$B$154,$A13,経費帳!$A$5:$A$154,"&gt;="&amp;DATE($K$1,2,1),経費帳!$A$5:$A$154,"&lt;"&amp;DATE($K$1,3,1))</f>
        <v/>
      </c>
      <c r="D13" s="10">
        <f>SUMIFS(経費帳!$E$5:$E$154,経費帳!$B$5:$B$154,$A13,経費帳!$A$5:$A$154,"&gt;="&amp;DATE($K$1,3,1),経費帳!$A$5:$A$154,"&lt;"&amp;DATE($K$1,4,1))</f>
        <v/>
      </c>
      <c r="E13" s="10">
        <f>SUMIFS(経費帳!$E$5:$E$154,経費帳!$B$5:$B$154,$A13,経費帳!$A$5:$A$154,"&gt;="&amp;DATE($K$1,4,1),経費帳!$A$5:$A$154,"&lt;"&amp;DATE($K$1,5,1))</f>
        <v/>
      </c>
      <c r="F13" s="10">
        <f>SUMIFS(経費帳!$E$5:$E$154,経費帳!$B$5:$B$154,$A13,経費帳!$A$5:$A$154,"&gt;="&amp;DATE($K$1,5,1),経費帳!$A$5:$A$154,"&lt;"&amp;DATE($K$1,6,1))</f>
        <v/>
      </c>
      <c r="G13" s="10">
        <f>SUMIFS(経費帳!$E$5:$E$154,経費帳!$B$5:$B$154,$A13,経費帳!$A$5:$A$154,"&gt;="&amp;DATE($K$1,6,1),経費帳!$A$5:$A$154,"&lt;"&amp;DATE($K$1,7,1))</f>
        <v/>
      </c>
      <c r="H13" s="10">
        <f>SUMIFS(経費帳!$E$5:$E$154,経費帳!$B$5:$B$154,$A13,経費帳!$A$5:$A$154,"&gt;="&amp;DATE($K$1,7,1),経費帳!$A$5:$A$154,"&lt;"&amp;DATE($K$1,8,1))</f>
        <v/>
      </c>
      <c r="I13" s="10">
        <f>SUMIFS(経費帳!$E$5:$E$154,経費帳!$B$5:$B$154,$A13,経費帳!$A$5:$A$154,"&gt;="&amp;DATE($K$1,8,1),経費帳!$A$5:$A$154,"&lt;"&amp;DATE($K$1,9,1))</f>
        <v/>
      </c>
      <c r="J13" s="10">
        <f>SUMIFS(経費帳!$E$5:$E$154,経費帳!$B$5:$B$154,$A13,経費帳!$A$5:$A$154,"&gt;="&amp;DATE($K$1,9,1),経費帳!$A$5:$A$154,"&lt;"&amp;DATE($K$1,10,1))</f>
        <v/>
      </c>
      <c r="K13" s="10">
        <f>SUMIFS(経費帳!$E$5:$E$154,経費帳!$B$5:$B$154,$A13,経費帳!$A$5:$A$154,"&gt;="&amp;DATE($K$1,10,1),経費帳!$A$5:$A$154,"&lt;"&amp;DATE($K$1,11,1))</f>
        <v/>
      </c>
      <c r="L13" s="10">
        <f>SUMIFS(経費帳!$E$5:$E$154,経費帳!$B$5:$B$154,$A13,経費帳!$A$5:$A$154,"&gt;="&amp;DATE($K$1,11,1),経費帳!$A$5:$A$154,"&lt;"&amp;DATE($K$1,12,1))</f>
        <v/>
      </c>
      <c r="M13" s="10">
        <f>SUMIFS(経費帳!$E$5:$E$154,経費帳!$B$5:$B$154,$A13,経費帳!$A$5:$A$154,"&gt;="&amp;DATE($K$1,12,1),経費帳!$A$5:$A$154,"&lt;"&amp;DATE($K$1+1,1,1))</f>
        <v/>
      </c>
      <c r="N13" s="11">
        <f>SUM(B13:M13)</f>
        <v/>
      </c>
    </row>
    <row r="14" ht="16" customHeight="1">
      <c r="A14" s="9" t="inlineStr">
        <is>
          <t>損害保険料</t>
        </is>
      </c>
      <c r="B14" s="10">
        <f>SUMIFS(経費帳!$E$5:$E$154,経費帳!$B$5:$B$154,$A14,経費帳!$A$5:$A$154,"&gt;="&amp;DATE($K$1,1,1),経費帳!$A$5:$A$154,"&lt;"&amp;DATE($K$1,2,1))</f>
        <v/>
      </c>
      <c r="C14" s="10">
        <f>SUMIFS(経費帳!$E$5:$E$154,経費帳!$B$5:$B$154,$A14,経費帳!$A$5:$A$154,"&gt;="&amp;DATE($K$1,2,1),経費帳!$A$5:$A$154,"&lt;"&amp;DATE($K$1,3,1))</f>
        <v/>
      </c>
      <c r="D14" s="10">
        <f>SUMIFS(経費帳!$E$5:$E$154,経費帳!$B$5:$B$154,$A14,経費帳!$A$5:$A$154,"&gt;="&amp;DATE($K$1,3,1),経費帳!$A$5:$A$154,"&lt;"&amp;DATE($K$1,4,1))</f>
        <v/>
      </c>
      <c r="E14" s="10">
        <f>SUMIFS(経費帳!$E$5:$E$154,経費帳!$B$5:$B$154,$A14,経費帳!$A$5:$A$154,"&gt;="&amp;DATE($K$1,4,1),経費帳!$A$5:$A$154,"&lt;"&amp;DATE($K$1,5,1))</f>
        <v/>
      </c>
      <c r="F14" s="10">
        <f>SUMIFS(経費帳!$E$5:$E$154,経費帳!$B$5:$B$154,$A14,経費帳!$A$5:$A$154,"&gt;="&amp;DATE($K$1,5,1),経費帳!$A$5:$A$154,"&lt;"&amp;DATE($K$1,6,1))</f>
        <v/>
      </c>
      <c r="G14" s="10">
        <f>SUMIFS(経費帳!$E$5:$E$154,経費帳!$B$5:$B$154,$A14,経費帳!$A$5:$A$154,"&gt;="&amp;DATE($K$1,6,1),経費帳!$A$5:$A$154,"&lt;"&amp;DATE($K$1,7,1))</f>
        <v/>
      </c>
      <c r="H14" s="10">
        <f>SUMIFS(経費帳!$E$5:$E$154,経費帳!$B$5:$B$154,$A14,経費帳!$A$5:$A$154,"&gt;="&amp;DATE($K$1,7,1),経費帳!$A$5:$A$154,"&lt;"&amp;DATE($K$1,8,1))</f>
        <v/>
      </c>
      <c r="I14" s="10">
        <f>SUMIFS(経費帳!$E$5:$E$154,経費帳!$B$5:$B$154,$A14,経費帳!$A$5:$A$154,"&gt;="&amp;DATE($K$1,8,1),経費帳!$A$5:$A$154,"&lt;"&amp;DATE($K$1,9,1))</f>
        <v/>
      </c>
      <c r="J14" s="10">
        <f>SUMIFS(経費帳!$E$5:$E$154,経費帳!$B$5:$B$154,$A14,経費帳!$A$5:$A$154,"&gt;="&amp;DATE($K$1,9,1),経費帳!$A$5:$A$154,"&lt;"&amp;DATE($K$1,10,1))</f>
        <v/>
      </c>
      <c r="K14" s="10">
        <f>SUMIFS(経費帳!$E$5:$E$154,経費帳!$B$5:$B$154,$A14,経費帳!$A$5:$A$154,"&gt;="&amp;DATE($K$1,10,1),経費帳!$A$5:$A$154,"&lt;"&amp;DATE($K$1,11,1))</f>
        <v/>
      </c>
      <c r="L14" s="10">
        <f>SUMIFS(経費帳!$E$5:$E$154,経費帳!$B$5:$B$154,$A14,経費帳!$A$5:$A$154,"&gt;="&amp;DATE($K$1,11,1),経費帳!$A$5:$A$154,"&lt;"&amp;DATE($K$1,12,1))</f>
        <v/>
      </c>
      <c r="M14" s="10">
        <f>SUMIFS(経費帳!$E$5:$E$154,経費帳!$B$5:$B$154,$A14,経費帳!$A$5:$A$154,"&gt;="&amp;DATE($K$1,12,1),経費帳!$A$5:$A$154,"&lt;"&amp;DATE($K$1+1,1,1))</f>
        <v/>
      </c>
      <c r="N14" s="11">
        <f>SUM(B14:M14)</f>
        <v/>
      </c>
    </row>
    <row r="15" ht="16" customHeight="1">
      <c r="A15" s="9" t="inlineStr">
        <is>
          <t>修繕費</t>
        </is>
      </c>
      <c r="B15" s="10">
        <f>SUMIFS(経費帳!$E$5:$E$154,経費帳!$B$5:$B$154,$A15,経費帳!$A$5:$A$154,"&gt;="&amp;DATE($K$1,1,1),経費帳!$A$5:$A$154,"&lt;"&amp;DATE($K$1,2,1))</f>
        <v/>
      </c>
      <c r="C15" s="10">
        <f>SUMIFS(経費帳!$E$5:$E$154,経費帳!$B$5:$B$154,$A15,経費帳!$A$5:$A$154,"&gt;="&amp;DATE($K$1,2,1),経費帳!$A$5:$A$154,"&lt;"&amp;DATE($K$1,3,1))</f>
        <v/>
      </c>
      <c r="D15" s="10">
        <f>SUMIFS(経費帳!$E$5:$E$154,経費帳!$B$5:$B$154,$A15,経費帳!$A$5:$A$154,"&gt;="&amp;DATE($K$1,3,1),経費帳!$A$5:$A$154,"&lt;"&amp;DATE($K$1,4,1))</f>
        <v/>
      </c>
      <c r="E15" s="10">
        <f>SUMIFS(経費帳!$E$5:$E$154,経費帳!$B$5:$B$154,$A15,経費帳!$A$5:$A$154,"&gt;="&amp;DATE($K$1,4,1),経費帳!$A$5:$A$154,"&lt;"&amp;DATE($K$1,5,1))</f>
        <v/>
      </c>
      <c r="F15" s="10">
        <f>SUMIFS(経費帳!$E$5:$E$154,経費帳!$B$5:$B$154,$A15,経費帳!$A$5:$A$154,"&gt;="&amp;DATE($K$1,5,1),経費帳!$A$5:$A$154,"&lt;"&amp;DATE($K$1,6,1))</f>
        <v/>
      </c>
      <c r="G15" s="10">
        <f>SUMIFS(経費帳!$E$5:$E$154,経費帳!$B$5:$B$154,$A15,経費帳!$A$5:$A$154,"&gt;="&amp;DATE($K$1,6,1),経費帳!$A$5:$A$154,"&lt;"&amp;DATE($K$1,7,1))</f>
        <v/>
      </c>
      <c r="H15" s="10">
        <f>SUMIFS(経費帳!$E$5:$E$154,経費帳!$B$5:$B$154,$A15,経費帳!$A$5:$A$154,"&gt;="&amp;DATE($K$1,7,1),経費帳!$A$5:$A$154,"&lt;"&amp;DATE($K$1,8,1))</f>
        <v/>
      </c>
      <c r="I15" s="10">
        <f>SUMIFS(経費帳!$E$5:$E$154,経費帳!$B$5:$B$154,$A15,経費帳!$A$5:$A$154,"&gt;="&amp;DATE($K$1,8,1),経費帳!$A$5:$A$154,"&lt;"&amp;DATE($K$1,9,1))</f>
        <v/>
      </c>
      <c r="J15" s="10">
        <f>SUMIFS(経費帳!$E$5:$E$154,経費帳!$B$5:$B$154,$A15,経費帳!$A$5:$A$154,"&gt;="&amp;DATE($K$1,9,1),経費帳!$A$5:$A$154,"&lt;"&amp;DATE($K$1,10,1))</f>
        <v/>
      </c>
      <c r="K15" s="10">
        <f>SUMIFS(経費帳!$E$5:$E$154,経費帳!$B$5:$B$154,$A15,経費帳!$A$5:$A$154,"&gt;="&amp;DATE($K$1,10,1),経費帳!$A$5:$A$154,"&lt;"&amp;DATE($K$1,11,1))</f>
        <v/>
      </c>
      <c r="L15" s="10">
        <f>SUMIFS(経費帳!$E$5:$E$154,経費帳!$B$5:$B$154,$A15,経費帳!$A$5:$A$154,"&gt;="&amp;DATE($K$1,11,1),経費帳!$A$5:$A$154,"&lt;"&amp;DATE($K$1,12,1))</f>
        <v/>
      </c>
      <c r="M15" s="10">
        <f>SUMIFS(経費帳!$E$5:$E$154,経費帳!$B$5:$B$154,$A15,経費帳!$A$5:$A$154,"&gt;="&amp;DATE($K$1,12,1),経費帳!$A$5:$A$154,"&lt;"&amp;DATE($K$1+1,1,1))</f>
        <v/>
      </c>
      <c r="N15" s="11">
        <f>SUM(B15:M15)</f>
        <v/>
      </c>
    </row>
    <row r="16" ht="16" customHeight="1">
      <c r="A16" s="9" t="inlineStr">
        <is>
          <t>消耗品費</t>
        </is>
      </c>
      <c r="B16" s="10">
        <f>SUMIFS(経費帳!$E$5:$E$154,経費帳!$B$5:$B$154,$A16,経費帳!$A$5:$A$154,"&gt;="&amp;DATE($K$1,1,1),経費帳!$A$5:$A$154,"&lt;"&amp;DATE($K$1,2,1))</f>
        <v/>
      </c>
      <c r="C16" s="10">
        <f>SUMIFS(経費帳!$E$5:$E$154,経費帳!$B$5:$B$154,$A16,経費帳!$A$5:$A$154,"&gt;="&amp;DATE($K$1,2,1),経費帳!$A$5:$A$154,"&lt;"&amp;DATE($K$1,3,1))</f>
        <v/>
      </c>
      <c r="D16" s="10">
        <f>SUMIFS(経費帳!$E$5:$E$154,経費帳!$B$5:$B$154,$A16,経費帳!$A$5:$A$154,"&gt;="&amp;DATE($K$1,3,1),経費帳!$A$5:$A$154,"&lt;"&amp;DATE($K$1,4,1))</f>
        <v/>
      </c>
      <c r="E16" s="10">
        <f>SUMIFS(経費帳!$E$5:$E$154,経費帳!$B$5:$B$154,$A16,経費帳!$A$5:$A$154,"&gt;="&amp;DATE($K$1,4,1),経費帳!$A$5:$A$154,"&lt;"&amp;DATE($K$1,5,1))</f>
        <v/>
      </c>
      <c r="F16" s="10">
        <f>SUMIFS(経費帳!$E$5:$E$154,経費帳!$B$5:$B$154,$A16,経費帳!$A$5:$A$154,"&gt;="&amp;DATE($K$1,5,1),経費帳!$A$5:$A$154,"&lt;"&amp;DATE($K$1,6,1))</f>
        <v/>
      </c>
      <c r="G16" s="10">
        <f>SUMIFS(経費帳!$E$5:$E$154,経費帳!$B$5:$B$154,$A16,経費帳!$A$5:$A$154,"&gt;="&amp;DATE($K$1,6,1),経費帳!$A$5:$A$154,"&lt;"&amp;DATE($K$1,7,1))</f>
        <v/>
      </c>
      <c r="H16" s="10">
        <f>SUMIFS(経費帳!$E$5:$E$154,経費帳!$B$5:$B$154,$A16,経費帳!$A$5:$A$154,"&gt;="&amp;DATE($K$1,7,1),経費帳!$A$5:$A$154,"&lt;"&amp;DATE($K$1,8,1))</f>
        <v/>
      </c>
      <c r="I16" s="10">
        <f>SUMIFS(経費帳!$E$5:$E$154,経費帳!$B$5:$B$154,$A16,経費帳!$A$5:$A$154,"&gt;="&amp;DATE($K$1,8,1),経費帳!$A$5:$A$154,"&lt;"&amp;DATE($K$1,9,1))</f>
        <v/>
      </c>
      <c r="J16" s="10">
        <f>SUMIFS(経費帳!$E$5:$E$154,経費帳!$B$5:$B$154,$A16,経費帳!$A$5:$A$154,"&gt;="&amp;DATE($K$1,9,1),経費帳!$A$5:$A$154,"&lt;"&amp;DATE($K$1,10,1))</f>
        <v/>
      </c>
      <c r="K16" s="10">
        <f>SUMIFS(経費帳!$E$5:$E$154,経費帳!$B$5:$B$154,$A16,経費帳!$A$5:$A$154,"&gt;="&amp;DATE($K$1,10,1),経費帳!$A$5:$A$154,"&lt;"&amp;DATE($K$1,11,1))</f>
        <v/>
      </c>
      <c r="L16" s="10">
        <f>SUMIFS(経費帳!$E$5:$E$154,経費帳!$B$5:$B$154,$A16,経費帳!$A$5:$A$154,"&gt;="&amp;DATE($K$1,11,1),経費帳!$A$5:$A$154,"&lt;"&amp;DATE($K$1,12,1))</f>
        <v/>
      </c>
      <c r="M16" s="10">
        <f>SUMIFS(経費帳!$E$5:$E$154,経費帳!$B$5:$B$154,$A16,経費帳!$A$5:$A$154,"&gt;="&amp;DATE($K$1,12,1),経費帳!$A$5:$A$154,"&lt;"&amp;DATE($K$1+1,1,1))</f>
        <v/>
      </c>
      <c r="N16" s="11">
        <f>SUM(B16:M16)</f>
        <v/>
      </c>
    </row>
    <row r="17" ht="16" customHeight="1">
      <c r="A17" s="9" t="inlineStr">
        <is>
          <t>減価償却費</t>
        </is>
      </c>
      <c r="B17" s="10">
        <f>SUMIFS(経費帳!$E$5:$E$154,経費帳!$B$5:$B$154,$A17,経費帳!$A$5:$A$154,"&gt;="&amp;DATE($K$1,1,1),経費帳!$A$5:$A$154,"&lt;"&amp;DATE($K$1,2,1))</f>
        <v/>
      </c>
      <c r="C17" s="10">
        <f>SUMIFS(経費帳!$E$5:$E$154,経費帳!$B$5:$B$154,$A17,経費帳!$A$5:$A$154,"&gt;="&amp;DATE($K$1,2,1),経費帳!$A$5:$A$154,"&lt;"&amp;DATE($K$1,3,1))</f>
        <v/>
      </c>
      <c r="D17" s="10">
        <f>SUMIFS(経費帳!$E$5:$E$154,経費帳!$B$5:$B$154,$A17,経費帳!$A$5:$A$154,"&gt;="&amp;DATE($K$1,3,1),経費帳!$A$5:$A$154,"&lt;"&amp;DATE($K$1,4,1))</f>
        <v/>
      </c>
      <c r="E17" s="10">
        <f>SUMIFS(経費帳!$E$5:$E$154,経費帳!$B$5:$B$154,$A17,経費帳!$A$5:$A$154,"&gt;="&amp;DATE($K$1,4,1),経費帳!$A$5:$A$154,"&lt;"&amp;DATE($K$1,5,1))</f>
        <v/>
      </c>
      <c r="F17" s="10">
        <f>SUMIFS(経費帳!$E$5:$E$154,経費帳!$B$5:$B$154,$A17,経費帳!$A$5:$A$154,"&gt;="&amp;DATE($K$1,5,1),経費帳!$A$5:$A$154,"&lt;"&amp;DATE($K$1,6,1))</f>
        <v/>
      </c>
      <c r="G17" s="10">
        <f>SUMIFS(経費帳!$E$5:$E$154,経費帳!$B$5:$B$154,$A17,経費帳!$A$5:$A$154,"&gt;="&amp;DATE($K$1,6,1),経費帳!$A$5:$A$154,"&lt;"&amp;DATE($K$1,7,1))</f>
        <v/>
      </c>
      <c r="H17" s="10">
        <f>SUMIFS(経費帳!$E$5:$E$154,経費帳!$B$5:$B$154,$A17,経費帳!$A$5:$A$154,"&gt;="&amp;DATE($K$1,7,1),経費帳!$A$5:$A$154,"&lt;"&amp;DATE($K$1,8,1))</f>
        <v/>
      </c>
      <c r="I17" s="10">
        <f>SUMIFS(経費帳!$E$5:$E$154,経費帳!$B$5:$B$154,$A17,経費帳!$A$5:$A$154,"&gt;="&amp;DATE($K$1,8,1),経費帳!$A$5:$A$154,"&lt;"&amp;DATE($K$1,9,1))</f>
        <v/>
      </c>
      <c r="J17" s="10">
        <f>SUMIFS(経費帳!$E$5:$E$154,経費帳!$B$5:$B$154,$A17,経費帳!$A$5:$A$154,"&gt;="&amp;DATE($K$1,9,1),経費帳!$A$5:$A$154,"&lt;"&amp;DATE($K$1,10,1))</f>
        <v/>
      </c>
      <c r="K17" s="10">
        <f>SUMIFS(経費帳!$E$5:$E$154,経費帳!$B$5:$B$154,$A17,経費帳!$A$5:$A$154,"&gt;="&amp;DATE($K$1,10,1),経費帳!$A$5:$A$154,"&lt;"&amp;DATE($K$1,11,1))</f>
        <v/>
      </c>
      <c r="L17" s="10">
        <f>SUMIFS(経費帳!$E$5:$E$154,経費帳!$B$5:$B$154,$A17,経費帳!$A$5:$A$154,"&gt;="&amp;DATE($K$1,11,1),経費帳!$A$5:$A$154,"&lt;"&amp;DATE($K$1,12,1))</f>
        <v/>
      </c>
      <c r="M17" s="10">
        <f>SUMIFS(経費帳!$E$5:$E$154,経費帳!$B$5:$B$154,$A17,経費帳!$A$5:$A$154,"&gt;="&amp;DATE($K$1,12,1),経費帳!$A$5:$A$154,"&lt;"&amp;DATE($K$1+1,1,1))</f>
        <v/>
      </c>
      <c r="N17" s="11">
        <f>SUM(B17:M17)</f>
        <v/>
      </c>
    </row>
    <row r="18" ht="16" customHeight="1">
      <c r="A18" s="9" t="inlineStr">
        <is>
          <t>外注工賃</t>
        </is>
      </c>
      <c r="B18" s="10">
        <f>SUMIFS(経費帳!$E$5:$E$154,経費帳!$B$5:$B$154,$A18,経費帳!$A$5:$A$154,"&gt;="&amp;DATE($K$1,1,1),経費帳!$A$5:$A$154,"&lt;"&amp;DATE($K$1,2,1))</f>
        <v/>
      </c>
      <c r="C18" s="10">
        <f>SUMIFS(経費帳!$E$5:$E$154,経費帳!$B$5:$B$154,$A18,経費帳!$A$5:$A$154,"&gt;="&amp;DATE($K$1,2,1),経費帳!$A$5:$A$154,"&lt;"&amp;DATE($K$1,3,1))</f>
        <v/>
      </c>
      <c r="D18" s="10">
        <f>SUMIFS(経費帳!$E$5:$E$154,経費帳!$B$5:$B$154,$A18,経費帳!$A$5:$A$154,"&gt;="&amp;DATE($K$1,3,1),経費帳!$A$5:$A$154,"&lt;"&amp;DATE($K$1,4,1))</f>
        <v/>
      </c>
      <c r="E18" s="10">
        <f>SUMIFS(経費帳!$E$5:$E$154,経費帳!$B$5:$B$154,$A18,経費帳!$A$5:$A$154,"&gt;="&amp;DATE($K$1,4,1),経費帳!$A$5:$A$154,"&lt;"&amp;DATE($K$1,5,1))</f>
        <v/>
      </c>
      <c r="F18" s="10">
        <f>SUMIFS(経費帳!$E$5:$E$154,経費帳!$B$5:$B$154,$A18,経費帳!$A$5:$A$154,"&gt;="&amp;DATE($K$1,5,1),経費帳!$A$5:$A$154,"&lt;"&amp;DATE($K$1,6,1))</f>
        <v/>
      </c>
      <c r="G18" s="10">
        <f>SUMIFS(経費帳!$E$5:$E$154,経費帳!$B$5:$B$154,$A18,経費帳!$A$5:$A$154,"&gt;="&amp;DATE($K$1,6,1),経費帳!$A$5:$A$154,"&lt;"&amp;DATE($K$1,7,1))</f>
        <v/>
      </c>
      <c r="H18" s="10">
        <f>SUMIFS(経費帳!$E$5:$E$154,経費帳!$B$5:$B$154,$A18,経費帳!$A$5:$A$154,"&gt;="&amp;DATE($K$1,7,1),経費帳!$A$5:$A$154,"&lt;"&amp;DATE($K$1,8,1))</f>
        <v/>
      </c>
      <c r="I18" s="10">
        <f>SUMIFS(経費帳!$E$5:$E$154,経費帳!$B$5:$B$154,$A18,経費帳!$A$5:$A$154,"&gt;="&amp;DATE($K$1,8,1),経費帳!$A$5:$A$154,"&lt;"&amp;DATE($K$1,9,1))</f>
        <v/>
      </c>
      <c r="J18" s="10">
        <f>SUMIFS(経費帳!$E$5:$E$154,経費帳!$B$5:$B$154,$A18,経費帳!$A$5:$A$154,"&gt;="&amp;DATE($K$1,9,1),経費帳!$A$5:$A$154,"&lt;"&amp;DATE($K$1,10,1))</f>
        <v/>
      </c>
      <c r="K18" s="10">
        <f>SUMIFS(経費帳!$E$5:$E$154,経費帳!$B$5:$B$154,$A18,経費帳!$A$5:$A$154,"&gt;="&amp;DATE($K$1,10,1),経費帳!$A$5:$A$154,"&lt;"&amp;DATE($K$1,11,1))</f>
        <v/>
      </c>
      <c r="L18" s="10">
        <f>SUMIFS(経費帳!$E$5:$E$154,経費帳!$B$5:$B$154,$A18,経費帳!$A$5:$A$154,"&gt;="&amp;DATE($K$1,11,1),経費帳!$A$5:$A$154,"&lt;"&amp;DATE($K$1,12,1))</f>
        <v/>
      </c>
      <c r="M18" s="10">
        <f>SUMIFS(経費帳!$E$5:$E$154,経費帳!$B$5:$B$154,$A18,経費帳!$A$5:$A$154,"&gt;="&amp;DATE($K$1,12,1),経費帳!$A$5:$A$154,"&lt;"&amp;DATE($K$1+1,1,1))</f>
        <v/>
      </c>
      <c r="N18" s="11">
        <f>SUM(B18:M18)</f>
        <v/>
      </c>
    </row>
    <row r="19" ht="16" customHeight="1">
      <c r="A19" s="9" t="inlineStr">
        <is>
          <t>地代家賃</t>
        </is>
      </c>
      <c r="B19" s="10">
        <f>SUMIFS(経費帳!$E$5:$E$154,経費帳!$B$5:$B$154,$A19,経費帳!$A$5:$A$154,"&gt;="&amp;DATE($K$1,1,1),経費帳!$A$5:$A$154,"&lt;"&amp;DATE($K$1,2,1))</f>
        <v/>
      </c>
      <c r="C19" s="10">
        <f>SUMIFS(経費帳!$E$5:$E$154,経費帳!$B$5:$B$154,$A19,経費帳!$A$5:$A$154,"&gt;="&amp;DATE($K$1,2,1),経費帳!$A$5:$A$154,"&lt;"&amp;DATE($K$1,3,1))</f>
        <v/>
      </c>
      <c r="D19" s="10">
        <f>SUMIFS(経費帳!$E$5:$E$154,経費帳!$B$5:$B$154,$A19,経費帳!$A$5:$A$154,"&gt;="&amp;DATE($K$1,3,1),経費帳!$A$5:$A$154,"&lt;"&amp;DATE($K$1,4,1))</f>
        <v/>
      </c>
      <c r="E19" s="10">
        <f>SUMIFS(経費帳!$E$5:$E$154,経費帳!$B$5:$B$154,$A19,経費帳!$A$5:$A$154,"&gt;="&amp;DATE($K$1,4,1),経費帳!$A$5:$A$154,"&lt;"&amp;DATE($K$1,5,1))</f>
        <v/>
      </c>
      <c r="F19" s="10">
        <f>SUMIFS(経費帳!$E$5:$E$154,経費帳!$B$5:$B$154,$A19,経費帳!$A$5:$A$154,"&gt;="&amp;DATE($K$1,5,1),経費帳!$A$5:$A$154,"&lt;"&amp;DATE($K$1,6,1))</f>
        <v/>
      </c>
      <c r="G19" s="10">
        <f>SUMIFS(経費帳!$E$5:$E$154,経費帳!$B$5:$B$154,$A19,経費帳!$A$5:$A$154,"&gt;="&amp;DATE($K$1,6,1),経費帳!$A$5:$A$154,"&lt;"&amp;DATE($K$1,7,1))</f>
        <v/>
      </c>
      <c r="H19" s="10">
        <f>SUMIFS(経費帳!$E$5:$E$154,経費帳!$B$5:$B$154,$A19,経費帳!$A$5:$A$154,"&gt;="&amp;DATE($K$1,7,1),経費帳!$A$5:$A$154,"&lt;"&amp;DATE($K$1,8,1))</f>
        <v/>
      </c>
      <c r="I19" s="10">
        <f>SUMIFS(経費帳!$E$5:$E$154,経費帳!$B$5:$B$154,$A19,経費帳!$A$5:$A$154,"&gt;="&amp;DATE($K$1,8,1),経費帳!$A$5:$A$154,"&lt;"&amp;DATE($K$1,9,1))</f>
        <v/>
      </c>
      <c r="J19" s="10">
        <f>SUMIFS(経費帳!$E$5:$E$154,経費帳!$B$5:$B$154,$A19,経費帳!$A$5:$A$154,"&gt;="&amp;DATE($K$1,9,1),経費帳!$A$5:$A$154,"&lt;"&amp;DATE($K$1,10,1))</f>
        <v/>
      </c>
      <c r="K19" s="10">
        <f>SUMIFS(経費帳!$E$5:$E$154,経費帳!$B$5:$B$154,$A19,経費帳!$A$5:$A$154,"&gt;="&amp;DATE($K$1,10,1),経費帳!$A$5:$A$154,"&lt;"&amp;DATE($K$1,11,1))</f>
        <v/>
      </c>
      <c r="L19" s="10">
        <f>SUMIFS(経費帳!$E$5:$E$154,経費帳!$B$5:$B$154,$A19,経費帳!$A$5:$A$154,"&gt;="&amp;DATE($K$1,11,1),経費帳!$A$5:$A$154,"&lt;"&amp;DATE($K$1,12,1))</f>
        <v/>
      </c>
      <c r="M19" s="10">
        <f>SUMIFS(経費帳!$E$5:$E$154,経費帳!$B$5:$B$154,$A19,経費帳!$A$5:$A$154,"&gt;="&amp;DATE($K$1,12,1),経費帳!$A$5:$A$154,"&lt;"&amp;DATE($K$1+1,1,1))</f>
        <v/>
      </c>
      <c r="N19" s="11">
        <f>SUM(B19:M19)</f>
        <v/>
      </c>
    </row>
    <row r="20" ht="16" customHeight="1">
      <c r="A20" s="9" t="inlineStr">
        <is>
          <t>支払手数料</t>
        </is>
      </c>
      <c r="B20" s="10">
        <f>SUMIFS(経費帳!$E$5:$E$154,経費帳!$B$5:$B$154,$A20,経費帳!$A$5:$A$154,"&gt;="&amp;DATE($K$1,1,1),経費帳!$A$5:$A$154,"&lt;"&amp;DATE($K$1,2,1))</f>
        <v/>
      </c>
      <c r="C20" s="10">
        <f>SUMIFS(経費帳!$E$5:$E$154,経費帳!$B$5:$B$154,$A20,経費帳!$A$5:$A$154,"&gt;="&amp;DATE($K$1,2,1),経費帳!$A$5:$A$154,"&lt;"&amp;DATE($K$1,3,1))</f>
        <v/>
      </c>
      <c r="D20" s="10">
        <f>SUMIFS(経費帳!$E$5:$E$154,経費帳!$B$5:$B$154,$A20,経費帳!$A$5:$A$154,"&gt;="&amp;DATE($K$1,3,1),経費帳!$A$5:$A$154,"&lt;"&amp;DATE($K$1,4,1))</f>
        <v/>
      </c>
      <c r="E20" s="10">
        <f>SUMIFS(経費帳!$E$5:$E$154,経費帳!$B$5:$B$154,$A20,経費帳!$A$5:$A$154,"&gt;="&amp;DATE($K$1,4,1),経費帳!$A$5:$A$154,"&lt;"&amp;DATE($K$1,5,1))</f>
        <v/>
      </c>
      <c r="F20" s="10">
        <f>SUMIFS(経費帳!$E$5:$E$154,経費帳!$B$5:$B$154,$A20,経費帳!$A$5:$A$154,"&gt;="&amp;DATE($K$1,5,1),経費帳!$A$5:$A$154,"&lt;"&amp;DATE($K$1,6,1))</f>
        <v/>
      </c>
      <c r="G20" s="10">
        <f>SUMIFS(経費帳!$E$5:$E$154,経費帳!$B$5:$B$154,$A20,経費帳!$A$5:$A$154,"&gt;="&amp;DATE($K$1,6,1),経費帳!$A$5:$A$154,"&lt;"&amp;DATE($K$1,7,1))</f>
        <v/>
      </c>
      <c r="H20" s="10">
        <f>SUMIFS(経費帳!$E$5:$E$154,経費帳!$B$5:$B$154,$A20,経費帳!$A$5:$A$154,"&gt;="&amp;DATE($K$1,7,1),経費帳!$A$5:$A$154,"&lt;"&amp;DATE($K$1,8,1))</f>
        <v/>
      </c>
      <c r="I20" s="10">
        <f>SUMIFS(経費帳!$E$5:$E$154,経費帳!$B$5:$B$154,$A20,経費帳!$A$5:$A$154,"&gt;="&amp;DATE($K$1,8,1),経費帳!$A$5:$A$154,"&lt;"&amp;DATE($K$1,9,1))</f>
        <v/>
      </c>
      <c r="J20" s="10">
        <f>SUMIFS(経費帳!$E$5:$E$154,経費帳!$B$5:$B$154,$A20,経費帳!$A$5:$A$154,"&gt;="&amp;DATE($K$1,9,1),経費帳!$A$5:$A$154,"&lt;"&amp;DATE($K$1,10,1))</f>
        <v/>
      </c>
      <c r="K20" s="10">
        <f>SUMIFS(経費帳!$E$5:$E$154,経費帳!$B$5:$B$154,$A20,経費帳!$A$5:$A$154,"&gt;="&amp;DATE($K$1,10,1),経費帳!$A$5:$A$154,"&lt;"&amp;DATE($K$1,11,1))</f>
        <v/>
      </c>
      <c r="L20" s="10">
        <f>SUMIFS(経費帳!$E$5:$E$154,経費帳!$B$5:$B$154,$A20,経費帳!$A$5:$A$154,"&gt;="&amp;DATE($K$1,11,1),経費帳!$A$5:$A$154,"&lt;"&amp;DATE($K$1,12,1))</f>
        <v/>
      </c>
      <c r="M20" s="10">
        <f>SUMIFS(経費帳!$E$5:$E$154,経費帳!$B$5:$B$154,$A20,経費帳!$A$5:$A$154,"&gt;="&amp;DATE($K$1,12,1),経費帳!$A$5:$A$154,"&lt;"&amp;DATE($K$1+1,1,1))</f>
        <v/>
      </c>
      <c r="N20" s="11">
        <f>SUM(B20:M20)</f>
        <v/>
      </c>
    </row>
    <row r="21" ht="16" customHeight="1">
      <c r="A21" s="9" t="inlineStr">
        <is>
          <t>雑費</t>
        </is>
      </c>
      <c r="B21" s="10">
        <f>SUMIFS(経費帳!$E$5:$E$154,経費帳!$B$5:$B$154,$A21,経費帳!$A$5:$A$154,"&gt;="&amp;DATE($K$1,1,1),経費帳!$A$5:$A$154,"&lt;"&amp;DATE($K$1,2,1))</f>
        <v/>
      </c>
      <c r="C21" s="10">
        <f>SUMIFS(経費帳!$E$5:$E$154,経費帳!$B$5:$B$154,$A21,経費帳!$A$5:$A$154,"&gt;="&amp;DATE($K$1,2,1),経費帳!$A$5:$A$154,"&lt;"&amp;DATE($K$1,3,1))</f>
        <v/>
      </c>
      <c r="D21" s="10">
        <f>SUMIFS(経費帳!$E$5:$E$154,経費帳!$B$5:$B$154,$A21,経費帳!$A$5:$A$154,"&gt;="&amp;DATE($K$1,3,1),経費帳!$A$5:$A$154,"&lt;"&amp;DATE($K$1,4,1))</f>
        <v/>
      </c>
      <c r="E21" s="10">
        <f>SUMIFS(経費帳!$E$5:$E$154,経費帳!$B$5:$B$154,$A21,経費帳!$A$5:$A$154,"&gt;="&amp;DATE($K$1,4,1),経費帳!$A$5:$A$154,"&lt;"&amp;DATE($K$1,5,1))</f>
        <v/>
      </c>
      <c r="F21" s="10">
        <f>SUMIFS(経費帳!$E$5:$E$154,経費帳!$B$5:$B$154,$A21,経費帳!$A$5:$A$154,"&gt;="&amp;DATE($K$1,5,1),経費帳!$A$5:$A$154,"&lt;"&amp;DATE($K$1,6,1))</f>
        <v/>
      </c>
      <c r="G21" s="10">
        <f>SUMIFS(経費帳!$E$5:$E$154,経費帳!$B$5:$B$154,$A21,経費帳!$A$5:$A$154,"&gt;="&amp;DATE($K$1,6,1),経費帳!$A$5:$A$154,"&lt;"&amp;DATE($K$1,7,1))</f>
        <v/>
      </c>
      <c r="H21" s="10">
        <f>SUMIFS(経費帳!$E$5:$E$154,経費帳!$B$5:$B$154,$A21,経費帳!$A$5:$A$154,"&gt;="&amp;DATE($K$1,7,1),経費帳!$A$5:$A$154,"&lt;"&amp;DATE($K$1,8,1))</f>
        <v/>
      </c>
      <c r="I21" s="10">
        <f>SUMIFS(経費帳!$E$5:$E$154,経費帳!$B$5:$B$154,$A21,経費帳!$A$5:$A$154,"&gt;="&amp;DATE($K$1,8,1),経費帳!$A$5:$A$154,"&lt;"&amp;DATE($K$1,9,1))</f>
        <v/>
      </c>
      <c r="J21" s="10">
        <f>SUMIFS(経費帳!$E$5:$E$154,経費帳!$B$5:$B$154,$A21,経費帳!$A$5:$A$154,"&gt;="&amp;DATE($K$1,9,1),経費帳!$A$5:$A$154,"&lt;"&amp;DATE($K$1,10,1))</f>
        <v/>
      </c>
      <c r="K21" s="10">
        <f>SUMIFS(経費帳!$E$5:$E$154,経費帳!$B$5:$B$154,$A21,経費帳!$A$5:$A$154,"&gt;="&amp;DATE($K$1,10,1),経費帳!$A$5:$A$154,"&lt;"&amp;DATE($K$1,11,1))</f>
        <v/>
      </c>
      <c r="L21" s="10">
        <f>SUMIFS(経費帳!$E$5:$E$154,経費帳!$B$5:$B$154,$A21,経費帳!$A$5:$A$154,"&gt;="&amp;DATE($K$1,11,1),経費帳!$A$5:$A$154,"&lt;"&amp;DATE($K$1,12,1))</f>
        <v/>
      </c>
      <c r="M21" s="10">
        <f>SUMIFS(経費帳!$E$5:$E$154,経費帳!$B$5:$B$154,$A21,経費帳!$A$5:$A$154,"&gt;="&amp;DATE($K$1,12,1),経費帳!$A$5:$A$154,"&lt;"&amp;DATE($K$1+1,1,1))</f>
        <v/>
      </c>
      <c r="N21" s="11">
        <f>SUM(B21:M21)</f>
        <v/>
      </c>
    </row>
    <row r="22">
      <c r="A22" s="12" t="inlineStr">
        <is>
          <t>経費の合計</t>
        </is>
      </c>
      <c r="B22" s="13">
        <f>SUM(B6:B21)</f>
        <v/>
      </c>
      <c r="C22" s="13">
        <f>SUM(C6:C21)</f>
        <v/>
      </c>
      <c r="D22" s="13">
        <f>SUM(D6:D21)</f>
        <v/>
      </c>
      <c r="E22" s="13">
        <f>SUM(E6:E21)</f>
        <v/>
      </c>
      <c r="F22" s="13">
        <f>SUM(F6:F21)</f>
        <v/>
      </c>
      <c r="G22" s="13">
        <f>SUM(G6:G21)</f>
        <v/>
      </c>
      <c r="H22" s="13">
        <f>SUM(H6:H21)</f>
        <v/>
      </c>
      <c r="I22" s="13">
        <f>SUM(I6:I21)</f>
        <v/>
      </c>
      <c r="J22" s="13">
        <f>SUM(J6:J21)</f>
        <v/>
      </c>
      <c r="K22" s="13">
        <f>SUM(K6:K21)</f>
        <v/>
      </c>
      <c r="L22" s="13">
        <f>SUM(L6:L21)</f>
        <v/>
      </c>
      <c r="M22" s="13">
        <f>SUM(M6:M21)</f>
        <v/>
      </c>
      <c r="N22" s="13">
        <f>SUM(N6:N21)</f>
        <v/>
      </c>
    </row>
    <row r="23">
      <c r="A23" s="6" t="inlineStr">
        <is>
          <t>差引(所得の目安)</t>
        </is>
      </c>
      <c r="B23" s="8">
        <f>B5-B22</f>
        <v/>
      </c>
      <c r="C23" s="8">
        <f>C5-C22</f>
        <v/>
      </c>
      <c r="D23" s="8">
        <f>D5-D22</f>
        <v/>
      </c>
      <c r="E23" s="8">
        <f>E5-E22</f>
        <v/>
      </c>
      <c r="F23" s="8">
        <f>F5-F22</f>
        <v/>
      </c>
      <c r="G23" s="8">
        <f>G5-G22</f>
        <v/>
      </c>
      <c r="H23" s="8">
        <f>H5-H22</f>
        <v/>
      </c>
      <c r="I23" s="8">
        <f>I5-I22</f>
        <v/>
      </c>
      <c r="J23" s="8">
        <f>J5-J22</f>
        <v/>
      </c>
      <c r="K23" s="8">
        <f>K5-K22</f>
        <v/>
      </c>
      <c r="L23" s="8">
        <f>L5-L22</f>
        <v/>
      </c>
      <c r="M23" s="8">
        <f>M5-M22</f>
        <v/>
      </c>
      <c r="N23" s="8">
        <f>N5-N22</f>
        <v/>
      </c>
    </row>
    <row r="25">
      <c r="A25" s="4" t="inlineStr">
        <is>
          <t>※差引は、青色申告特別控除などを引く前の金額の目安です。家事と兼用の費用は、事業に使った割合の分だけを経費帳に入れます。</t>
        </is>
      </c>
    </row>
  </sheetData>
  <mergeCells count="1">
    <mergeCell ref="A1:G1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5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22" customWidth="1" min="3" max="3"/>
    <col width="7" customWidth="1" min="4" max="4"/>
    <col width="10" customWidth="1" min="5" max="5"/>
    <col width="12" customWidth="1" min="6" max="6"/>
    <col width="10" customWidth="1" min="7" max="7"/>
    <col width="12" customWidth="1" min="8" max="8"/>
  </cols>
  <sheetData>
    <row r="1">
      <c r="A1" s="14" t="inlineStr">
        <is>
          <t>売上帳　20XX年</t>
        </is>
      </c>
    </row>
    <row r="2">
      <c r="A2" s="4" t="inlineStr">
        <is>
          <t>売上があった日(納品した日・サービスを提供した日)に入れます。数量と単価を入れると金額が自動で出ます。</t>
        </is>
      </c>
    </row>
    <row r="4">
      <c r="A4" s="5" t="inlineStr">
        <is>
          <t>日付</t>
        </is>
      </c>
      <c r="B4" s="5" t="inlineStr">
        <is>
          <t>取引先</t>
        </is>
      </c>
      <c r="C4" s="5" t="inlineStr">
        <is>
          <t>品名・内容</t>
        </is>
      </c>
      <c r="D4" s="5" t="inlineStr">
        <is>
          <t>数量</t>
        </is>
      </c>
      <c r="E4" s="5" t="inlineStr">
        <is>
          <t>単価</t>
        </is>
      </c>
      <c r="F4" s="5" t="inlineStr">
        <is>
          <t>金額(税込)</t>
        </is>
      </c>
      <c r="G4" s="5" t="inlineStr">
        <is>
          <t>入金日</t>
        </is>
      </c>
      <c r="H4" s="5" t="inlineStr">
        <is>
          <t>入金方法</t>
        </is>
      </c>
    </row>
    <row r="5" ht="16" customHeight="1">
      <c r="A5" s="15" t="n">
        <v>46032</v>
      </c>
      <c r="B5" s="16" t="inlineStr">
        <is>
          <t>○○株式会社</t>
        </is>
      </c>
      <c r="C5" s="16" t="inlineStr">
        <is>
          <t>ホームページ制作</t>
        </is>
      </c>
      <c r="D5" s="17" t="n">
        <v>1</v>
      </c>
      <c r="E5" s="18" t="n">
        <v>220000</v>
      </c>
      <c r="F5" s="19">
        <f>IF(OR(D5="",E5=""),"",D5*E5)</f>
        <v/>
      </c>
      <c r="G5" s="15" t="n">
        <v>46081</v>
      </c>
      <c r="H5" s="20" t="inlineStr">
        <is>
          <t>振込</t>
        </is>
      </c>
    </row>
    <row r="6" ht="16" customHeight="1">
      <c r="A6" s="15" t="n">
        <v>46047</v>
      </c>
      <c r="B6" s="16" t="inlineStr">
        <is>
          <t>△△商店</t>
        </is>
      </c>
      <c r="C6" s="16" t="inlineStr">
        <is>
          <t>チラシのデザイン</t>
        </is>
      </c>
      <c r="D6" s="17" t="n">
        <v>1</v>
      </c>
      <c r="E6" s="18" t="n">
        <v>33000</v>
      </c>
      <c r="F6" s="19">
        <f>IF(OR(D6="",E6=""),"",D6*E6)</f>
        <v/>
      </c>
      <c r="G6" s="15" t="n">
        <v>46081</v>
      </c>
      <c r="H6" s="20" t="inlineStr">
        <is>
          <t>振込</t>
        </is>
      </c>
    </row>
    <row r="7" ht="16" customHeight="1">
      <c r="A7" s="15" t="n">
        <v>46068</v>
      </c>
      <c r="B7" s="16" t="inlineStr">
        <is>
          <t>個人のお客様</t>
        </is>
      </c>
      <c r="C7" s="16" t="inlineStr">
        <is>
          <t>写真撮影(1時間)</t>
        </is>
      </c>
      <c r="D7" s="17" t="n">
        <v>2</v>
      </c>
      <c r="E7" s="18" t="n">
        <v>11000</v>
      </c>
      <c r="F7" s="19">
        <f>IF(OR(D7="",E7=""),"",D7*E7)</f>
        <v/>
      </c>
      <c r="G7" s="15" t="n">
        <v>46068</v>
      </c>
      <c r="H7" s="20" t="inlineStr">
        <is>
          <t>現金</t>
        </is>
      </c>
    </row>
    <row r="8" ht="16" customHeight="1">
      <c r="A8" s="15" t="n">
        <v>46086</v>
      </c>
      <c r="B8" s="16" t="inlineStr">
        <is>
          <t>○○株式会社</t>
        </is>
      </c>
      <c r="C8" s="16" t="inlineStr">
        <is>
          <t>サイトの更新作業</t>
        </is>
      </c>
      <c r="D8" s="17" t="n">
        <v>3</v>
      </c>
      <c r="E8" s="18" t="n">
        <v>16500</v>
      </c>
      <c r="F8" s="19">
        <f>IF(OR(D8="",E8=""),"",D8*E8)</f>
        <v/>
      </c>
      <c r="G8" s="15" t="n">
        <v>46142</v>
      </c>
      <c r="H8" s="20" t="inlineStr">
        <is>
          <t>振込</t>
        </is>
      </c>
    </row>
    <row r="9" ht="16" customHeight="1">
      <c r="A9" s="15" t="n"/>
      <c r="B9" s="16" t="n"/>
      <c r="C9" s="16" t="n"/>
      <c r="D9" s="17" t="n"/>
      <c r="E9" s="18" t="n"/>
      <c r="F9" s="19">
        <f>IF(OR(D9="",E9=""),"",D9*E9)</f>
        <v/>
      </c>
      <c r="G9" s="15" t="n"/>
      <c r="H9" s="20" t="n"/>
    </row>
    <row r="10" ht="16" customHeight="1">
      <c r="A10" s="15" t="n"/>
      <c r="B10" s="16" t="n"/>
      <c r="C10" s="16" t="n"/>
      <c r="D10" s="17" t="n"/>
      <c r="E10" s="18" t="n"/>
      <c r="F10" s="19">
        <f>IF(OR(D10="",E10=""),"",D10*E10)</f>
        <v/>
      </c>
      <c r="G10" s="15" t="n"/>
      <c r="H10" s="20" t="n"/>
    </row>
    <row r="11" ht="16" customHeight="1">
      <c r="A11" s="15" t="n"/>
      <c r="B11" s="16" t="n"/>
      <c r="C11" s="16" t="n"/>
      <c r="D11" s="17" t="n"/>
      <c r="E11" s="18" t="n"/>
      <c r="F11" s="19">
        <f>IF(OR(D11="",E11=""),"",D11*E11)</f>
        <v/>
      </c>
      <c r="G11" s="15" t="n"/>
      <c r="H11" s="20" t="n"/>
    </row>
    <row r="12" ht="16" customHeight="1">
      <c r="A12" s="15" t="n"/>
      <c r="B12" s="16" t="n"/>
      <c r="C12" s="16" t="n"/>
      <c r="D12" s="17" t="n"/>
      <c r="E12" s="18" t="n"/>
      <c r="F12" s="19">
        <f>IF(OR(D12="",E12=""),"",D12*E12)</f>
        <v/>
      </c>
      <c r="G12" s="15" t="n"/>
      <c r="H12" s="20" t="n"/>
    </row>
    <row r="13" ht="16" customHeight="1">
      <c r="A13" s="15" t="n"/>
      <c r="B13" s="16" t="n"/>
      <c r="C13" s="16" t="n"/>
      <c r="D13" s="17" t="n"/>
      <c r="E13" s="18" t="n"/>
      <c r="F13" s="19">
        <f>IF(OR(D13="",E13=""),"",D13*E13)</f>
        <v/>
      </c>
      <c r="G13" s="15" t="n"/>
      <c r="H13" s="20" t="n"/>
    </row>
    <row r="14" ht="16" customHeight="1">
      <c r="A14" s="15" t="n"/>
      <c r="B14" s="16" t="n"/>
      <c r="C14" s="16" t="n"/>
      <c r="D14" s="17" t="n"/>
      <c r="E14" s="18" t="n"/>
      <c r="F14" s="19">
        <f>IF(OR(D14="",E14=""),"",D14*E14)</f>
        <v/>
      </c>
      <c r="G14" s="15" t="n"/>
      <c r="H14" s="20" t="n"/>
    </row>
    <row r="15" ht="16" customHeight="1">
      <c r="A15" s="15" t="n"/>
      <c r="B15" s="16" t="n"/>
      <c r="C15" s="16" t="n"/>
      <c r="D15" s="17" t="n"/>
      <c r="E15" s="18" t="n"/>
      <c r="F15" s="19">
        <f>IF(OR(D15="",E15=""),"",D15*E15)</f>
        <v/>
      </c>
      <c r="G15" s="15" t="n"/>
      <c r="H15" s="20" t="n"/>
    </row>
    <row r="16" ht="16" customHeight="1">
      <c r="A16" s="15" t="n"/>
      <c r="B16" s="16" t="n"/>
      <c r="C16" s="16" t="n"/>
      <c r="D16" s="17" t="n"/>
      <c r="E16" s="18" t="n"/>
      <c r="F16" s="19">
        <f>IF(OR(D16="",E16=""),"",D16*E16)</f>
        <v/>
      </c>
      <c r="G16" s="15" t="n"/>
      <c r="H16" s="20" t="n"/>
    </row>
    <row r="17" ht="16" customHeight="1">
      <c r="A17" s="15" t="n"/>
      <c r="B17" s="16" t="n"/>
      <c r="C17" s="16" t="n"/>
      <c r="D17" s="17" t="n"/>
      <c r="E17" s="18" t="n"/>
      <c r="F17" s="19">
        <f>IF(OR(D17="",E17=""),"",D17*E17)</f>
        <v/>
      </c>
      <c r="G17" s="15" t="n"/>
      <c r="H17" s="20" t="n"/>
    </row>
    <row r="18" ht="16" customHeight="1">
      <c r="A18" s="15" t="n"/>
      <c r="B18" s="16" t="n"/>
      <c r="C18" s="16" t="n"/>
      <c r="D18" s="17" t="n"/>
      <c r="E18" s="18" t="n"/>
      <c r="F18" s="19">
        <f>IF(OR(D18="",E18=""),"",D18*E18)</f>
        <v/>
      </c>
      <c r="G18" s="15" t="n"/>
      <c r="H18" s="20" t="n"/>
    </row>
    <row r="19" ht="16" customHeight="1">
      <c r="A19" s="15" t="n"/>
      <c r="B19" s="16" t="n"/>
      <c r="C19" s="16" t="n"/>
      <c r="D19" s="17" t="n"/>
      <c r="E19" s="18" t="n"/>
      <c r="F19" s="19">
        <f>IF(OR(D19="",E19=""),"",D19*E19)</f>
        <v/>
      </c>
      <c r="G19" s="15" t="n"/>
      <c r="H19" s="20" t="n"/>
    </row>
    <row r="20" ht="16" customHeight="1">
      <c r="A20" s="15" t="n"/>
      <c r="B20" s="16" t="n"/>
      <c r="C20" s="16" t="n"/>
      <c r="D20" s="17" t="n"/>
      <c r="E20" s="18" t="n"/>
      <c r="F20" s="19">
        <f>IF(OR(D20="",E20=""),"",D20*E20)</f>
        <v/>
      </c>
      <c r="G20" s="15" t="n"/>
      <c r="H20" s="20" t="n"/>
    </row>
    <row r="21" ht="16" customHeight="1">
      <c r="A21" s="15" t="n"/>
      <c r="B21" s="16" t="n"/>
      <c r="C21" s="16" t="n"/>
      <c r="D21" s="17" t="n"/>
      <c r="E21" s="18" t="n"/>
      <c r="F21" s="19">
        <f>IF(OR(D21="",E21=""),"",D21*E21)</f>
        <v/>
      </c>
      <c r="G21" s="15" t="n"/>
      <c r="H21" s="20" t="n"/>
    </row>
    <row r="22" ht="16" customHeight="1">
      <c r="A22" s="15" t="n"/>
      <c r="B22" s="16" t="n"/>
      <c r="C22" s="16" t="n"/>
      <c r="D22" s="17" t="n"/>
      <c r="E22" s="18" t="n"/>
      <c r="F22" s="19">
        <f>IF(OR(D22="",E22=""),"",D22*E22)</f>
        <v/>
      </c>
      <c r="G22" s="15" t="n"/>
      <c r="H22" s="20" t="n"/>
    </row>
    <row r="23" ht="16" customHeight="1">
      <c r="A23" s="15" t="n"/>
      <c r="B23" s="16" t="n"/>
      <c r="C23" s="16" t="n"/>
      <c r="D23" s="17" t="n"/>
      <c r="E23" s="18" t="n"/>
      <c r="F23" s="19">
        <f>IF(OR(D23="",E23=""),"",D23*E23)</f>
        <v/>
      </c>
      <c r="G23" s="15" t="n"/>
      <c r="H23" s="20" t="n"/>
    </row>
    <row r="24" ht="16" customHeight="1">
      <c r="A24" s="15" t="n"/>
      <c r="B24" s="16" t="n"/>
      <c r="C24" s="16" t="n"/>
      <c r="D24" s="17" t="n"/>
      <c r="E24" s="18" t="n"/>
      <c r="F24" s="19">
        <f>IF(OR(D24="",E24=""),"",D24*E24)</f>
        <v/>
      </c>
      <c r="G24" s="15" t="n"/>
      <c r="H24" s="20" t="n"/>
    </row>
    <row r="25" ht="16" customHeight="1">
      <c r="A25" s="15" t="n"/>
      <c r="B25" s="16" t="n"/>
      <c r="C25" s="16" t="n"/>
      <c r="D25" s="17" t="n"/>
      <c r="E25" s="18" t="n"/>
      <c r="F25" s="19">
        <f>IF(OR(D25="",E25=""),"",D25*E25)</f>
        <v/>
      </c>
      <c r="G25" s="15" t="n"/>
      <c r="H25" s="20" t="n"/>
    </row>
    <row r="26" ht="16" customHeight="1">
      <c r="A26" s="15" t="n"/>
      <c r="B26" s="16" t="n"/>
      <c r="C26" s="16" t="n"/>
      <c r="D26" s="17" t="n"/>
      <c r="E26" s="18" t="n"/>
      <c r="F26" s="19">
        <f>IF(OR(D26="",E26=""),"",D26*E26)</f>
        <v/>
      </c>
      <c r="G26" s="15" t="n"/>
      <c r="H26" s="20" t="n"/>
    </row>
    <row r="27" ht="16" customHeight="1">
      <c r="A27" s="15" t="n"/>
      <c r="B27" s="16" t="n"/>
      <c r="C27" s="16" t="n"/>
      <c r="D27" s="17" t="n"/>
      <c r="E27" s="18" t="n"/>
      <c r="F27" s="19">
        <f>IF(OR(D27="",E27=""),"",D27*E27)</f>
        <v/>
      </c>
      <c r="G27" s="15" t="n"/>
      <c r="H27" s="20" t="n"/>
    </row>
    <row r="28" ht="16" customHeight="1">
      <c r="A28" s="15" t="n"/>
      <c r="B28" s="16" t="n"/>
      <c r="C28" s="16" t="n"/>
      <c r="D28" s="17" t="n"/>
      <c r="E28" s="18" t="n"/>
      <c r="F28" s="19">
        <f>IF(OR(D28="",E28=""),"",D28*E28)</f>
        <v/>
      </c>
      <c r="G28" s="15" t="n"/>
      <c r="H28" s="20" t="n"/>
    </row>
    <row r="29" ht="16" customHeight="1">
      <c r="A29" s="15" t="n"/>
      <c r="B29" s="16" t="n"/>
      <c r="C29" s="16" t="n"/>
      <c r="D29" s="17" t="n"/>
      <c r="E29" s="18" t="n"/>
      <c r="F29" s="19">
        <f>IF(OR(D29="",E29=""),"",D29*E29)</f>
        <v/>
      </c>
      <c r="G29" s="15" t="n"/>
      <c r="H29" s="20" t="n"/>
    </row>
    <row r="30" ht="16" customHeight="1">
      <c r="A30" s="15" t="n"/>
      <c r="B30" s="16" t="n"/>
      <c r="C30" s="16" t="n"/>
      <c r="D30" s="17" t="n"/>
      <c r="E30" s="18" t="n"/>
      <c r="F30" s="19">
        <f>IF(OR(D30="",E30=""),"",D30*E30)</f>
        <v/>
      </c>
      <c r="G30" s="15" t="n"/>
      <c r="H30" s="20" t="n"/>
    </row>
    <row r="31" ht="16" customHeight="1">
      <c r="A31" s="15" t="n"/>
      <c r="B31" s="16" t="n"/>
      <c r="C31" s="16" t="n"/>
      <c r="D31" s="17" t="n"/>
      <c r="E31" s="18" t="n"/>
      <c r="F31" s="19">
        <f>IF(OR(D31="",E31=""),"",D31*E31)</f>
        <v/>
      </c>
      <c r="G31" s="15" t="n"/>
      <c r="H31" s="20" t="n"/>
    </row>
    <row r="32" ht="16" customHeight="1">
      <c r="A32" s="15" t="n"/>
      <c r="B32" s="16" t="n"/>
      <c r="C32" s="16" t="n"/>
      <c r="D32" s="17" t="n"/>
      <c r="E32" s="18" t="n"/>
      <c r="F32" s="19">
        <f>IF(OR(D32="",E32=""),"",D32*E32)</f>
        <v/>
      </c>
      <c r="G32" s="15" t="n"/>
      <c r="H32" s="20" t="n"/>
    </row>
    <row r="33" ht="16" customHeight="1">
      <c r="A33" s="15" t="n"/>
      <c r="B33" s="16" t="n"/>
      <c r="C33" s="16" t="n"/>
      <c r="D33" s="17" t="n"/>
      <c r="E33" s="18" t="n"/>
      <c r="F33" s="19">
        <f>IF(OR(D33="",E33=""),"",D33*E33)</f>
        <v/>
      </c>
      <c r="G33" s="15" t="n"/>
      <c r="H33" s="20" t="n"/>
    </row>
    <row r="34" ht="16" customHeight="1">
      <c r="A34" s="15" t="n"/>
      <c r="B34" s="16" t="n"/>
      <c r="C34" s="16" t="n"/>
      <c r="D34" s="17" t="n"/>
      <c r="E34" s="18" t="n"/>
      <c r="F34" s="19">
        <f>IF(OR(D34="",E34=""),"",D34*E34)</f>
        <v/>
      </c>
      <c r="G34" s="15" t="n"/>
      <c r="H34" s="20" t="n"/>
    </row>
    <row r="35" ht="16" customHeight="1">
      <c r="A35" s="15" t="n"/>
      <c r="B35" s="16" t="n"/>
      <c r="C35" s="16" t="n"/>
      <c r="D35" s="17" t="n"/>
      <c r="E35" s="18" t="n"/>
      <c r="F35" s="19">
        <f>IF(OR(D35="",E35=""),"",D35*E35)</f>
        <v/>
      </c>
      <c r="G35" s="15" t="n"/>
      <c r="H35" s="20" t="n"/>
    </row>
    <row r="36" ht="16" customHeight="1">
      <c r="A36" s="15" t="n"/>
      <c r="B36" s="16" t="n"/>
      <c r="C36" s="16" t="n"/>
      <c r="D36" s="17" t="n"/>
      <c r="E36" s="18" t="n"/>
      <c r="F36" s="19">
        <f>IF(OR(D36="",E36=""),"",D36*E36)</f>
        <v/>
      </c>
      <c r="G36" s="15" t="n"/>
      <c r="H36" s="20" t="n"/>
    </row>
    <row r="37" ht="16" customHeight="1">
      <c r="A37" s="15" t="n"/>
      <c r="B37" s="16" t="n"/>
      <c r="C37" s="16" t="n"/>
      <c r="D37" s="17" t="n"/>
      <c r="E37" s="18" t="n"/>
      <c r="F37" s="19">
        <f>IF(OR(D37="",E37=""),"",D37*E37)</f>
        <v/>
      </c>
      <c r="G37" s="15" t="n"/>
      <c r="H37" s="20" t="n"/>
    </row>
    <row r="38" ht="16" customHeight="1">
      <c r="A38" s="15" t="n"/>
      <c r="B38" s="16" t="n"/>
      <c r="C38" s="16" t="n"/>
      <c r="D38" s="17" t="n"/>
      <c r="E38" s="18" t="n"/>
      <c r="F38" s="19">
        <f>IF(OR(D38="",E38=""),"",D38*E38)</f>
        <v/>
      </c>
      <c r="G38" s="15" t="n"/>
      <c r="H38" s="20" t="n"/>
    </row>
    <row r="39" ht="16" customHeight="1">
      <c r="A39" s="15" t="n"/>
      <c r="B39" s="16" t="n"/>
      <c r="C39" s="16" t="n"/>
      <c r="D39" s="17" t="n"/>
      <c r="E39" s="18" t="n"/>
      <c r="F39" s="19">
        <f>IF(OR(D39="",E39=""),"",D39*E39)</f>
        <v/>
      </c>
      <c r="G39" s="15" t="n"/>
      <c r="H39" s="20" t="n"/>
    </row>
    <row r="40" ht="16" customHeight="1">
      <c r="A40" s="15" t="n"/>
      <c r="B40" s="16" t="n"/>
      <c r="C40" s="16" t="n"/>
      <c r="D40" s="17" t="n"/>
      <c r="E40" s="18" t="n"/>
      <c r="F40" s="19">
        <f>IF(OR(D40="",E40=""),"",D40*E40)</f>
        <v/>
      </c>
      <c r="G40" s="15" t="n"/>
      <c r="H40" s="20" t="n"/>
    </row>
    <row r="41" ht="16" customHeight="1">
      <c r="A41" s="15" t="n"/>
      <c r="B41" s="16" t="n"/>
      <c r="C41" s="16" t="n"/>
      <c r="D41" s="17" t="n"/>
      <c r="E41" s="18" t="n"/>
      <c r="F41" s="19">
        <f>IF(OR(D41="",E41=""),"",D41*E41)</f>
        <v/>
      </c>
      <c r="G41" s="15" t="n"/>
      <c r="H41" s="20" t="n"/>
    </row>
    <row r="42" ht="16" customHeight="1">
      <c r="A42" s="15" t="n"/>
      <c r="B42" s="16" t="n"/>
      <c r="C42" s="16" t="n"/>
      <c r="D42" s="17" t="n"/>
      <c r="E42" s="18" t="n"/>
      <c r="F42" s="19">
        <f>IF(OR(D42="",E42=""),"",D42*E42)</f>
        <v/>
      </c>
      <c r="G42" s="15" t="n"/>
      <c r="H42" s="20" t="n"/>
    </row>
    <row r="43" ht="16" customHeight="1">
      <c r="A43" s="15" t="n"/>
      <c r="B43" s="16" t="n"/>
      <c r="C43" s="16" t="n"/>
      <c r="D43" s="17" t="n"/>
      <c r="E43" s="18" t="n"/>
      <c r="F43" s="19">
        <f>IF(OR(D43="",E43=""),"",D43*E43)</f>
        <v/>
      </c>
      <c r="G43" s="15" t="n"/>
      <c r="H43" s="20" t="n"/>
    </row>
    <row r="44" ht="16" customHeight="1">
      <c r="A44" s="15" t="n"/>
      <c r="B44" s="16" t="n"/>
      <c r="C44" s="16" t="n"/>
      <c r="D44" s="17" t="n"/>
      <c r="E44" s="18" t="n"/>
      <c r="F44" s="19">
        <f>IF(OR(D44="",E44=""),"",D44*E44)</f>
        <v/>
      </c>
      <c r="G44" s="15" t="n"/>
      <c r="H44" s="20" t="n"/>
    </row>
    <row r="45" ht="16" customHeight="1">
      <c r="A45" s="15" t="n"/>
      <c r="B45" s="16" t="n"/>
      <c r="C45" s="16" t="n"/>
      <c r="D45" s="17" t="n"/>
      <c r="E45" s="18" t="n"/>
      <c r="F45" s="19">
        <f>IF(OR(D45="",E45=""),"",D45*E45)</f>
        <v/>
      </c>
      <c r="G45" s="15" t="n"/>
      <c r="H45" s="20" t="n"/>
    </row>
    <row r="46" ht="16" customHeight="1">
      <c r="A46" s="15" t="n"/>
      <c r="B46" s="16" t="n"/>
      <c r="C46" s="16" t="n"/>
      <c r="D46" s="17" t="n"/>
      <c r="E46" s="18" t="n"/>
      <c r="F46" s="19">
        <f>IF(OR(D46="",E46=""),"",D46*E46)</f>
        <v/>
      </c>
      <c r="G46" s="15" t="n"/>
      <c r="H46" s="20" t="n"/>
    </row>
    <row r="47" ht="16" customHeight="1">
      <c r="A47" s="15" t="n"/>
      <c r="B47" s="16" t="n"/>
      <c r="C47" s="16" t="n"/>
      <c r="D47" s="17" t="n"/>
      <c r="E47" s="18" t="n"/>
      <c r="F47" s="19">
        <f>IF(OR(D47="",E47=""),"",D47*E47)</f>
        <v/>
      </c>
      <c r="G47" s="15" t="n"/>
      <c r="H47" s="20" t="n"/>
    </row>
    <row r="48" ht="16" customHeight="1">
      <c r="A48" s="15" t="n"/>
      <c r="B48" s="16" t="n"/>
      <c r="C48" s="16" t="n"/>
      <c r="D48" s="17" t="n"/>
      <c r="E48" s="18" t="n"/>
      <c r="F48" s="19">
        <f>IF(OR(D48="",E48=""),"",D48*E48)</f>
        <v/>
      </c>
      <c r="G48" s="15" t="n"/>
      <c r="H48" s="20" t="n"/>
    </row>
    <row r="49" ht="16" customHeight="1">
      <c r="A49" s="15" t="n"/>
      <c r="B49" s="16" t="n"/>
      <c r="C49" s="16" t="n"/>
      <c r="D49" s="17" t="n"/>
      <c r="E49" s="18" t="n"/>
      <c r="F49" s="19">
        <f>IF(OR(D49="",E49=""),"",D49*E49)</f>
        <v/>
      </c>
      <c r="G49" s="15" t="n"/>
      <c r="H49" s="20" t="n"/>
    </row>
    <row r="50" ht="16" customHeight="1">
      <c r="A50" s="15" t="n"/>
      <c r="B50" s="16" t="n"/>
      <c r="C50" s="16" t="n"/>
      <c r="D50" s="17" t="n"/>
      <c r="E50" s="18" t="n"/>
      <c r="F50" s="19">
        <f>IF(OR(D50="",E50=""),"",D50*E50)</f>
        <v/>
      </c>
      <c r="G50" s="15" t="n"/>
      <c r="H50" s="20" t="n"/>
    </row>
    <row r="51" ht="16" customHeight="1">
      <c r="A51" s="15" t="n"/>
      <c r="B51" s="16" t="n"/>
      <c r="C51" s="16" t="n"/>
      <c r="D51" s="17" t="n"/>
      <c r="E51" s="18" t="n"/>
      <c r="F51" s="19">
        <f>IF(OR(D51="",E51=""),"",D51*E51)</f>
        <v/>
      </c>
      <c r="G51" s="15" t="n"/>
      <c r="H51" s="20" t="n"/>
    </row>
    <row r="52" ht="16" customHeight="1">
      <c r="A52" s="15" t="n"/>
      <c r="B52" s="16" t="n"/>
      <c r="C52" s="16" t="n"/>
      <c r="D52" s="17" t="n"/>
      <c r="E52" s="18" t="n"/>
      <c r="F52" s="19">
        <f>IF(OR(D52="",E52=""),"",D52*E52)</f>
        <v/>
      </c>
      <c r="G52" s="15" t="n"/>
      <c r="H52" s="20" t="n"/>
    </row>
    <row r="53" ht="16" customHeight="1">
      <c r="A53" s="15" t="n"/>
      <c r="B53" s="16" t="n"/>
      <c r="C53" s="16" t="n"/>
      <c r="D53" s="17" t="n"/>
      <c r="E53" s="18" t="n"/>
      <c r="F53" s="19">
        <f>IF(OR(D53="",E53=""),"",D53*E53)</f>
        <v/>
      </c>
      <c r="G53" s="15" t="n"/>
      <c r="H53" s="20" t="n"/>
    </row>
    <row r="54" ht="16" customHeight="1">
      <c r="A54" s="15" t="n"/>
      <c r="B54" s="16" t="n"/>
      <c r="C54" s="16" t="n"/>
      <c r="D54" s="17" t="n"/>
      <c r="E54" s="18" t="n"/>
      <c r="F54" s="19">
        <f>IF(OR(D54="",E54=""),"",D54*E54)</f>
        <v/>
      </c>
      <c r="G54" s="15" t="n"/>
      <c r="H54" s="20" t="n"/>
    </row>
    <row r="55" ht="16" customHeight="1">
      <c r="A55" s="15" t="n"/>
      <c r="B55" s="16" t="n"/>
      <c r="C55" s="16" t="n"/>
      <c r="D55" s="17" t="n"/>
      <c r="E55" s="18" t="n"/>
      <c r="F55" s="19">
        <f>IF(OR(D55="",E55=""),"",D55*E55)</f>
        <v/>
      </c>
      <c r="G55" s="15" t="n"/>
      <c r="H55" s="20" t="n"/>
    </row>
    <row r="56" ht="16" customHeight="1">
      <c r="A56" s="15" t="n"/>
      <c r="B56" s="16" t="n"/>
      <c r="C56" s="16" t="n"/>
      <c r="D56" s="17" t="n"/>
      <c r="E56" s="18" t="n"/>
      <c r="F56" s="19">
        <f>IF(OR(D56="",E56=""),"",D56*E56)</f>
        <v/>
      </c>
      <c r="G56" s="15" t="n"/>
      <c r="H56" s="20" t="n"/>
    </row>
    <row r="57" ht="16" customHeight="1">
      <c r="A57" s="15" t="n"/>
      <c r="B57" s="16" t="n"/>
      <c r="C57" s="16" t="n"/>
      <c r="D57" s="17" t="n"/>
      <c r="E57" s="18" t="n"/>
      <c r="F57" s="19">
        <f>IF(OR(D57="",E57=""),"",D57*E57)</f>
        <v/>
      </c>
      <c r="G57" s="15" t="n"/>
      <c r="H57" s="20" t="n"/>
    </row>
    <row r="58" ht="16" customHeight="1">
      <c r="A58" s="15" t="n"/>
      <c r="B58" s="16" t="n"/>
      <c r="C58" s="16" t="n"/>
      <c r="D58" s="17" t="n"/>
      <c r="E58" s="18" t="n"/>
      <c r="F58" s="19">
        <f>IF(OR(D58="",E58=""),"",D58*E58)</f>
        <v/>
      </c>
      <c r="G58" s="15" t="n"/>
      <c r="H58" s="20" t="n"/>
    </row>
    <row r="59" ht="16" customHeight="1">
      <c r="A59" s="15" t="n"/>
      <c r="B59" s="16" t="n"/>
      <c r="C59" s="16" t="n"/>
      <c r="D59" s="17" t="n"/>
      <c r="E59" s="18" t="n"/>
      <c r="F59" s="19">
        <f>IF(OR(D59="",E59=""),"",D59*E59)</f>
        <v/>
      </c>
      <c r="G59" s="15" t="n"/>
      <c r="H59" s="20" t="n"/>
    </row>
    <row r="60" ht="16" customHeight="1">
      <c r="A60" s="15" t="n"/>
      <c r="B60" s="16" t="n"/>
      <c r="C60" s="16" t="n"/>
      <c r="D60" s="17" t="n"/>
      <c r="E60" s="18" t="n"/>
      <c r="F60" s="19">
        <f>IF(OR(D60="",E60=""),"",D60*E60)</f>
        <v/>
      </c>
      <c r="G60" s="15" t="n"/>
      <c r="H60" s="20" t="n"/>
    </row>
    <row r="61" ht="16" customHeight="1">
      <c r="A61" s="15" t="n"/>
      <c r="B61" s="16" t="n"/>
      <c r="C61" s="16" t="n"/>
      <c r="D61" s="17" t="n"/>
      <c r="E61" s="18" t="n"/>
      <c r="F61" s="19">
        <f>IF(OR(D61="",E61=""),"",D61*E61)</f>
        <v/>
      </c>
      <c r="G61" s="15" t="n"/>
      <c r="H61" s="20" t="n"/>
    </row>
    <row r="62" ht="16" customHeight="1">
      <c r="A62" s="15" t="n"/>
      <c r="B62" s="16" t="n"/>
      <c r="C62" s="16" t="n"/>
      <c r="D62" s="17" t="n"/>
      <c r="E62" s="18" t="n"/>
      <c r="F62" s="19">
        <f>IF(OR(D62="",E62=""),"",D62*E62)</f>
        <v/>
      </c>
      <c r="G62" s="15" t="n"/>
      <c r="H62" s="20" t="n"/>
    </row>
    <row r="63" ht="16" customHeight="1">
      <c r="A63" s="15" t="n"/>
      <c r="B63" s="16" t="n"/>
      <c r="C63" s="16" t="n"/>
      <c r="D63" s="17" t="n"/>
      <c r="E63" s="18" t="n"/>
      <c r="F63" s="19">
        <f>IF(OR(D63="",E63=""),"",D63*E63)</f>
        <v/>
      </c>
      <c r="G63" s="15" t="n"/>
      <c r="H63" s="20" t="n"/>
    </row>
    <row r="64" ht="16" customHeight="1">
      <c r="A64" s="15" t="n"/>
      <c r="B64" s="16" t="n"/>
      <c r="C64" s="16" t="n"/>
      <c r="D64" s="17" t="n"/>
      <c r="E64" s="18" t="n"/>
      <c r="F64" s="19">
        <f>IF(OR(D64="",E64=""),"",D64*E64)</f>
        <v/>
      </c>
      <c r="G64" s="15" t="n"/>
      <c r="H64" s="20" t="n"/>
    </row>
    <row r="65" ht="16" customHeight="1">
      <c r="A65" s="15" t="n"/>
      <c r="B65" s="16" t="n"/>
      <c r="C65" s="16" t="n"/>
      <c r="D65" s="17" t="n"/>
      <c r="E65" s="18" t="n"/>
      <c r="F65" s="19">
        <f>IF(OR(D65="",E65=""),"",D65*E65)</f>
        <v/>
      </c>
      <c r="G65" s="15" t="n"/>
      <c r="H65" s="20" t="n"/>
    </row>
    <row r="66" ht="16" customHeight="1">
      <c r="A66" s="15" t="n"/>
      <c r="B66" s="16" t="n"/>
      <c r="C66" s="16" t="n"/>
      <c r="D66" s="17" t="n"/>
      <c r="E66" s="18" t="n"/>
      <c r="F66" s="19">
        <f>IF(OR(D66="",E66=""),"",D66*E66)</f>
        <v/>
      </c>
      <c r="G66" s="15" t="n"/>
      <c r="H66" s="20" t="n"/>
    </row>
    <row r="67" ht="16" customHeight="1">
      <c r="A67" s="15" t="n"/>
      <c r="B67" s="16" t="n"/>
      <c r="C67" s="16" t="n"/>
      <c r="D67" s="17" t="n"/>
      <c r="E67" s="18" t="n"/>
      <c r="F67" s="19">
        <f>IF(OR(D67="",E67=""),"",D67*E67)</f>
        <v/>
      </c>
      <c r="G67" s="15" t="n"/>
      <c r="H67" s="20" t="n"/>
    </row>
    <row r="68" ht="16" customHeight="1">
      <c r="A68" s="15" t="n"/>
      <c r="B68" s="16" t="n"/>
      <c r="C68" s="16" t="n"/>
      <c r="D68" s="17" t="n"/>
      <c r="E68" s="18" t="n"/>
      <c r="F68" s="19">
        <f>IF(OR(D68="",E68=""),"",D68*E68)</f>
        <v/>
      </c>
      <c r="G68" s="15" t="n"/>
      <c r="H68" s="20" t="n"/>
    </row>
    <row r="69" ht="16" customHeight="1">
      <c r="A69" s="15" t="n"/>
      <c r="B69" s="16" t="n"/>
      <c r="C69" s="16" t="n"/>
      <c r="D69" s="17" t="n"/>
      <c r="E69" s="18" t="n"/>
      <c r="F69" s="19">
        <f>IF(OR(D69="",E69=""),"",D69*E69)</f>
        <v/>
      </c>
      <c r="G69" s="15" t="n"/>
      <c r="H69" s="20" t="n"/>
    </row>
    <row r="70" ht="16" customHeight="1">
      <c r="A70" s="15" t="n"/>
      <c r="B70" s="16" t="n"/>
      <c r="C70" s="16" t="n"/>
      <c r="D70" s="17" t="n"/>
      <c r="E70" s="18" t="n"/>
      <c r="F70" s="19">
        <f>IF(OR(D70="",E70=""),"",D70*E70)</f>
        <v/>
      </c>
      <c r="G70" s="15" t="n"/>
      <c r="H70" s="20" t="n"/>
    </row>
    <row r="71" ht="16" customHeight="1">
      <c r="A71" s="15" t="n"/>
      <c r="B71" s="16" t="n"/>
      <c r="C71" s="16" t="n"/>
      <c r="D71" s="17" t="n"/>
      <c r="E71" s="18" t="n"/>
      <c r="F71" s="19">
        <f>IF(OR(D71="",E71=""),"",D71*E71)</f>
        <v/>
      </c>
      <c r="G71" s="15" t="n"/>
      <c r="H71" s="20" t="n"/>
    </row>
    <row r="72" ht="16" customHeight="1">
      <c r="A72" s="15" t="n"/>
      <c r="B72" s="16" t="n"/>
      <c r="C72" s="16" t="n"/>
      <c r="D72" s="17" t="n"/>
      <c r="E72" s="18" t="n"/>
      <c r="F72" s="19">
        <f>IF(OR(D72="",E72=""),"",D72*E72)</f>
        <v/>
      </c>
      <c r="G72" s="15" t="n"/>
      <c r="H72" s="20" t="n"/>
    </row>
    <row r="73" ht="16" customHeight="1">
      <c r="A73" s="15" t="n"/>
      <c r="B73" s="16" t="n"/>
      <c r="C73" s="16" t="n"/>
      <c r="D73" s="17" t="n"/>
      <c r="E73" s="18" t="n"/>
      <c r="F73" s="19">
        <f>IF(OR(D73="",E73=""),"",D73*E73)</f>
        <v/>
      </c>
      <c r="G73" s="15" t="n"/>
      <c r="H73" s="20" t="n"/>
    </row>
    <row r="74" ht="16" customHeight="1">
      <c r="A74" s="15" t="n"/>
      <c r="B74" s="16" t="n"/>
      <c r="C74" s="16" t="n"/>
      <c r="D74" s="17" t="n"/>
      <c r="E74" s="18" t="n"/>
      <c r="F74" s="19">
        <f>IF(OR(D74="",E74=""),"",D74*E74)</f>
        <v/>
      </c>
      <c r="G74" s="15" t="n"/>
      <c r="H74" s="20" t="n"/>
    </row>
    <row r="75" ht="16" customHeight="1">
      <c r="A75" s="15" t="n"/>
      <c r="B75" s="16" t="n"/>
      <c r="C75" s="16" t="n"/>
      <c r="D75" s="17" t="n"/>
      <c r="E75" s="18" t="n"/>
      <c r="F75" s="19">
        <f>IF(OR(D75="",E75=""),"",D75*E75)</f>
        <v/>
      </c>
      <c r="G75" s="15" t="n"/>
      <c r="H75" s="20" t="n"/>
    </row>
    <row r="76" ht="16" customHeight="1">
      <c r="A76" s="15" t="n"/>
      <c r="B76" s="16" t="n"/>
      <c r="C76" s="16" t="n"/>
      <c r="D76" s="17" t="n"/>
      <c r="E76" s="18" t="n"/>
      <c r="F76" s="19">
        <f>IF(OR(D76="",E76=""),"",D76*E76)</f>
        <v/>
      </c>
      <c r="G76" s="15" t="n"/>
      <c r="H76" s="20" t="n"/>
    </row>
    <row r="77" ht="16" customHeight="1">
      <c r="A77" s="15" t="n"/>
      <c r="B77" s="16" t="n"/>
      <c r="C77" s="16" t="n"/>
      <c r="D77" s="17" t="n"/>
      <c r="E77" s="18" t="n"/>
      <c r="F77" s="19">
        <f>IF(OR(D77="",E77=""),"",D77*E77)</f>
        <v/>
      </c>
      <c r="G77" s="15" t="n"/>
      <c r="H77" s="20" t="n"/>
    </row>
    <row r="78" ht="16" customHeight="1">
      <c r="A78" s="15" t="n"/>
      <c r="B78" s="16" t="n"/>
      <c r="C78" s="16" t="n"/>
      <c r="D78" s="17" t="n"/>
      <c r="E78" s="18" t="n"/>
      <c r="F78" s="19">
        <f>IF(OR(D78="",E78=""),"",D78*E78)</f>
        <v/>
      </c>
      <c r="G78" s="15" t="n"/>
      <c r="H78" s="20" t="n"/>
    </row>
    <row r="79" ht="16" customHeight="1">
      <c r="A79" s="15" t="n"/>
      <c r="B79" s="16" t="n"/>
      <c r="C79" s="16" t="n"/>
      <c r="D79" s="17" t="n"/>
      <c r="E79" s="18" t="n"/>
      <c r="F79" s="19">
        <f>IF(OR(D79="",E79=""),"",D79*E79)</f>
        <v/>
      </c>
      <c r="G79" s="15" t="n"/>
      <c r="H79" s="20" t="n"/>
    </row>
    <row r="80" ht="16" customHeight="1">
      <c r="A80" s="15" t="n"/>
      <c r="B80" s="16" t="n"/>
      <c r="C80" s="16" t="n"/>
      <c r="D80" s="17" t="n"/>
      <c r="E80" s="18" t="n"/>
      <c r="F80" s="19">
        <f>IF(OR(D80="",E80=""),"",D80*E80)</f>
        <v/>
      </c>
      <c r="G80" s="15" t="n"/>
      <c r="H80" s="20" t="n"/>
    </row>
    <row r="81" ht="16" customHeight="1">
      <c r="A81" s="15" t="n"/>
      <c r="B81" s="16" t="n"/>
      <c r="C81" s="16" t="n"/>
      <c r="D81" s="17" t="n"/>
      <c r="E81" s="18" t="n"/>
      <c r="F81" s="19">
        <f>IF(OR(D81="",E81=""),"",D81*E81)</f>
        <v/>
      </c>
      <c r="G81" s="15" t="n"/>
      <c r="H81" s="20" t="n"/>
    </row>
    <row r="82" ht="16" customHeight="1">
      <c r="A82" s="15" t="n"/>
      <c r="B82" s="16" t="n"/>
      <c r="C82" s="16" t="n"/>
      <c r="D82" s="17" t="n"/>
      <c r="E82" s="18" t="n"/>
      <c r="F82" s="19">
        <f>IF(OR(D82="",E82=""),"",D82*E82)</f>
        <v/>
      </c>
      <c r="G82" s="15" t="n"/>
      <c r="H82" s="20" t="n"/>
    </row>
    <row r="83" ht="16" customHeight="1">
      <c r="A83" s="15" t="n"/>
      <c r="B83" s="16" t="n"/>
      <c r="C83" s="16" t="n"/>
      <c r="D83" s="17" t="n"/>
      <c r="E83" s="18" t="n"/>
      <c r="F83" s="19">
        <f>IF(OR(D83="",E83=""),"",D83*E83)</f>
        <v/>
      </c>
      <c r="G83" s="15" t="n"/>
      <c r="H83" s="20" t="n"/>
    </row>
    <row r="84" ht="16" customHeight="1">
      <c r="A84" s="15" t="n"/>
      <c r="B84" s="16" t="n"/>
      <c r="C84" s="16" t="n"/>
      <c r="D84" s="17" t="n"/>
      <c r="E84" s="18" t="n"/>
      <c r="F84" s="19">
        <f>IF(OR(D84="",E84=""),"",D84*E84)</f>
        <v/>
      </c>
      <c r="G84" s="15" t="n"/>
      <c r="H84" s="20" t="n"/>
    </row>
    <row r="85" ht="16" customHeight="1">
      <c r="A85" s="15" t="n"/>
      <c r="B85" s="16" t="n"/>
      <c r="C85" s="16" t="n"/>
      <c r="D85" s="17" t="n"/>
      <c r="E85" s="18" t="n"/>
      <c r="F85" s="19">
        <f>IF(OR(D85="",E85=""),"",D85*E85)</f>
        <v/>
      </c>
      <c r="G85" s="15" t="n"/>
      <c r="H85" s="20" t="n"/>
    </row>
    <row r="86" ht="16" customHeight="1">
      <c r="A86" s="15" t="n"/>
      <c r="B86" s="16" t="n"/>
      <c r="C86" s="16" t="n"/>
      <c r="D86" s="17" t="n"/>
      <c r="E86" s="18" t="n"/>
      <c r="F86" s="19">
        <f>IF(OR(D86="",E86=""),"",D86*E86)</f>
        <v/>
      </c>
      <c r="G86" s="15" t="n"/>
      <c r="H86" s="20" t="n"/>
    </row>
    <row r="87" ht="16" customHeight="1">
      <c r="A87" s="15" t="n"/>
      <c r="B87" s="16" t="n"/>
      <c r="C87" s="16" t="n"/>
      <c r="D87" s="17" t="n"/>
      <c r="E87" s="18" t="n"/>
      <c r="F87" s="19">
        <f>IF(OR(D87="",E87=""),"",D87*E87)</f>
        <v/>
      </c>
      <c r="G87" s="15" t="n"/>
      <c r="H87" s="20" t="n"/>
    </row>
    <row r="88" ht="16" customHeight="1">
      <c r="A88" s="15" t="n"/>
      <c r="B88" s="16" t="n"/>
      <c r="C88" s="16" t="n"/>
      <c r="D88" s="17" t="n"/>
      <c r="E88" s="18" t="n"/>
      <c r="F88" s="19">
        <f>IF(OR(D88="",E88=""),"",D88*E88)</f>
        <v/>
      </c>
      <c r="G88" s="15" t="n"/>
      <c r="H88" s="20" t="n"/>
    </row>
    <row r="89" ht="16" customHeight="1">
      <c r="A89" s="15" t="n"/>
      <c r="B89" s="16" t="n"/>
      <c r="C89" s="16" t="n"/>
      <c r="D89" s="17" t="n"/>
      <c r="E89" s="18" t="n"/>
      <c r="F89" s="19">
        <f>IF(OR(D89="",E89=""),"",D89*E89)</f>
        <v/>
      </c>
      <c r="G89" s="15" t="n"/>
      <c r="H89" s="20" t="n"/>
    </row>
    <row r="90" ht="16" customHeight="1">
      <c r="A90" s="15" t="n"/>
      <c r="B90" s="16" t="n"/>
      <c r="C90" s="16" t="n"/>
      <c r="D90" s="17" t="n"/>
      <c r="E90" s="18" t="n"/>
      <c r="F90" s="19">
        <f>IF(OR(D90="",E90=""),"",D90*E90)</f>
        <v/>
      </c>
      <c r="G90" s="15" t="n"/>
      <c r="H90" s="20" t="n"/>
    </row>
    <row r="91" ht="16" customHeight="1">
      <c r="A91" s="15" t="n"/>
      <c r="B91" s="16" t="n"/>
      <c r="C91" s="16" t="n"/>
      <c r="D91" s="17" t="n"/>
      <c r="E91" s="18" t="n"/>
      <c r="F91" s="19">
        <f>IF(OR(D91="",E91=""),"",D91*E91)</f>
        <v/>
      </c>
      <c r="G91" s="15" t="n"/>
      <c r="H91" s="20" t="n"/>
    </row>
    <row r="92" ht="16" customHeight="1">
      <c r="A92" s="15" t="n"/>
      <c r="B92" s="16" t="n"/>
      <c r="C92" s="16" t="n"/>
      <c r="D92" s="17" t="n"/>
      <c r="E92" s="18" t="n"/>
      <c r="F92" s="19">
        <f>IF(OR(D92="",E92=""),"",D92*E92)</f>
        <v/>
      </c>
      <c r="G92" s="15" t="n"/>
      <c r="H92" s="20" t="n"/>
    </row>
    <row r="93" ht="16" customHeight="1">
      <c r="A93" s="15" t="n"/>
      <c r="B93" s="16" t="n"/>
      <c r="C93" s="16" t="n"/>
      <c r="D93" s="17" t="n"/>
      <c r="E93" s="18" t="n"/>
      <c r="F93" s="19">
        <f>IF(OR(D93="",E93=""),"",D93*E93)</f>
        <v/>
      </c>
      <c r="G93" s="15" t="n"/>
      <c r="H93" s="20" t="n"/>
    </row>
    <row r="94" ht="16" customHeight="1">
      <c r="A94" s="15" t="n"/>
      <c r="B94" s="16" t="n"/>
      <c r="C94" s="16" t="n"/>
      <c r="D94" s="17" t="n"/>
      <c r="E94" s="18" t="n"/>
      <c r="F94" s="19">
        <f>IF(OR(D94="",E94=""),"",D94*E94)</f>
        <v/>
      </c>
      <c r="G94" s="15" t="n"/>
      <c r="H94" s="20" t="n"/>
    </row>
    <row r="95" ht="16" customHeight="1">
      <c r="A95" s="15" t="n"/>
      <c r="B95" s="16" t="n"/>
      <c r="C95" s="16" t="n"/>
      <c r="D95" s="17" t="n"/>
      <c r="E95" s="18" t="n"/>
      <c r="F95" s="19">
        <f>IF(OR(D95="",E95=""),"",D95*E95)</f>
        <v/>
      </c>
      <c r="G95" s="15" t="n"/>
      <c r="H95" s="20" t="n"/>
    </row>
    <row r="96" ht="16" customHeight="1">
      <c r="A96" s="15" t="n"/>
      <c r="B96" s="16" t="n"/>
      <c r="C96" s="16" t="n"/>
      <c r="D96" s="17" t="n"/>
      <c r="E96" s="18" t="n"/>
      <c r="F96" s="19">
        <f>IF(OR(D96="",E96=""),"",D96*E96)</f>
        <v/>
      </c>
      <c r="G96" s="15" t="n"/>
      <c r="H96" s="20" t="n"/>
    </row>
    <row r="97" ht="16" customHeight="1">
      <c r="A97" s="15" t="n"/>
      <c r="B97" s="16" t="n"/>
      <c r="C97" s="16" t="n"/>
      <c r="D97" s="17" t="n"/>
      <c r="E97" s="18" t="n"/>
      <c r="F97" s="19">
        <f>IF(OR(D97="",E97=""),"",D97*E97)</f>
        <v/>
      </c>
      <c r="G97" s="15" t="n"/>
      <c r="H97" s="20" t="n"/>
    </row>
    <row r="98" ht="16" customHeight="1">
      <c r="A98" s="15" t="n"/>
      <c r="B98" s="16" t="n"/>
      <c r="C98" s="16" t="n"/>
      <c r="D98" s="17" t="n"/>
      <c r="E98" s="18" t="n"/>
      <c r="F98" s="19">
        <f>IF(OR(D98="",E98=""),"",D98*E98)</f>
        <v/>
      </c>
      <c r="G98" s="15" t="n"/>
      <c r="H98" s="20" t="n"/>
    </row>
    <row r="99" ht="16" customHeight="1">
      <c r="A99" s="15" t="n"/>
      <c r="B99" s="16" t="n"/>
      <c r="C99" s="16" t="n"/>
      <c r="D99" s="17" t="n"/>
      <c r="E99" s="18" t="n"/>
      <c r="F99" s="19">
        <f>IF(OR(D99="",E99=""),"",D99*E99)</f>
        <v/>
      </c>
      <c r="G99" s="15" t="n"/>
      <c r="H99" s="20" t="n"/>
    </row>
    <row r="100" ht="16" customHeight="1">
      <c r="A100" s="15" t="n"/>
      <c r="B100" s="16" t="n"/>
      <c r="C100" s="16" t="n"/>
      <c r="D100" s="17" t="n"/>
      <c r="E100" s="18" t="n"/>
      <c r="F100" s="19">
        <f>IF(OR(D100="",E100=""),"",D100*E100)</f>
        <v/>
      </c>
      <c r="G100" s="15" t="n"/>
      <c r="H100" s="20" t="n"/>
    </row>
    <row r="101" ht="16" customHeight="1">
      <c r="A101" s="15" t="n"/>
      <c r="B101" s="16" t="n"/>
      <c r="C101" s="16" t="n"/>
      <c r="D101" s="17" t="n"/>
      <c r="E101" s="18" t="n"/>
      <c r="F101" s="19">
        <f>IF(OR(D101="",E101=""),"",D101*E101)</f>
        <v/>
      </c>
      <c r="G101" s="15" t="n"/>
      <c r="H101" s="20" t="n"/>
    </row>
    <row r="102" ht="16" customHeight="1">
      <c r="A102" s="15" t="n"/>
      <c r="B102" s="16" t="n"/>
      <c r="C102" s="16" t="n"/>
      <c r="D102" s="17" t="n"/>
      <c r="E102" s="18" t="n"/>
      <c r="F102" s="19">
        <f>IF(OR(D102="",E102=""),"",D102*E102)</f>
        <v/>
      </c>
      <c r="G102" s="15" t="n"/>
      <c r="H102" s="20" t="n"/>
    </row>
    <row r="103" ht="16" customHeight="1">
      <c r="A103" s="15" t="n"/>
      <c r="B103" s="16" t="n"/>
      <c r="C103" s="16" t="n"/>
      <c r="D103" s="17" t="n"/>
      <c r="E103" s="18" t="n"/>
      <c r="F103" s="19">
        <f>IF(OR(D103="",E103=""),"",D103*E103)</f>
        <v/>
      </c>
      <c r="G103" s="15" t="n"/>
      <c r="H103" s="20" t="n"/>
    </row>
    <row r="104" ht="16" customHeight="1">
      <c r="A104" s="15" t="n"/>
      <c r="B104" s="16" t="n"/>
      <c r="C104" s="16" t="n"/>
      <c r="D104" s="17" t="n"/>
      <c r="E104" s="18" t="n"/>
      <c r="F104" s="19">
        <f>IF(OR(D104="",E104=""),"",D104*E104)</f>
        <v/>
      </c>
      <c r="G104" s="15" t="n"/>
      <c r="H104" s="20" t="n"/>
    </row>
    <row r="105" ht="16" customHeight="1">
      <c r="A105" s="15" t="n"/>
      <c r="B105" s="16" t="n"/>
      <c r="C105" s="16" t="n"/>
      <c r="D105" s="17" t="n"/>
      <c r="E105" s="18" t="n"/>
      <c r="F105" s="19">
        <f>IF(OR(D105="",E105=""),"",D105*E105)</f>
        <v/>
      </c>
      <c r="G105" s="15" t="n"/>
      <c r="H105" s="20" t="n"/>
    </row>
    <row r="106" ht="16" customHeight="1">
      <c r="A106" s="15" t="n"/>
      <c r="B106" s="16" t="n"/>
      <c r="C106" s="16" t="n"/>
      <c r="D106" s="17" t="n"/>
      <c r="E106" s="18" t="n"/>
      <c r="F106" s="19">
        <f>IF(OR(D106="",E106=""),"",D106*E106)</f>
        <v/>
      </c>
      <c r="G106" s="15" t="n"/>
      <c r="H106" s="20" t="n"/>
    </row>
    <row r="107" ht="16" customHeight="1">
      <c r="A107" s="15" t="n"/>
      <c r="B107" s="16" t="n"/>
      <c r="C107" s="16" t="n"/>
      <c r="D107" s="17" t="n"/>
      <c r="E107" s="18" t="n"/>
      <c r="F107" s="19">
        <f>IF(OR(D107="",E107=""),"",D107*E107)</f>
        <v/>
      </c>
      <c r="G107" s="15" t="n"/>
      <c r="H107" s="20" t="n"/>
    </row>
    <row r="108" ht="16" customHeight="1">
      <c r="A108" s="15" t="n"/>
      <c r="B108" s="16" t="n"/>
      <c r="C108" s="16" t="n"/>
      <c r="D108" s="17" t="n"/>
      <c r="E108" s="18" t="n"/>
      <c r="F108" s="19">
        <f>IF(OR(D108="",E108=""),"",D108*E108)</f>
        <v/>
      </c>
      <c r="G108" s="15" t="n"/>
      <c r="H108" s="20" t="n"/>
    </row>
    <row r="109" ht="16" customHeight="1">
      <c r="A109" s="15" t="n"/>
      <c r="B109" s="16" t="n"/>
      <c r="C109" s="16" t="n"/>
      <c r="D109" s="17" t="n"/>
      <c r="E109" s="18" t="n"/>
      <c r="F109" s="19">
        <f>IF(OR(D109="",E109=""),"",D109*E109)</f>
        <v/>
      </c>
      <c r="G109" s="15" t="n"/>
      <c r="H109" s="20" t="n"/>
    </row>
    <row r="110" ht="16" customHeight="1">
      <c r="A110" s="15" t="n"/>
      <c r="B110" s="16" t="n"/>
      <c r="C110" s="16" t="n"/>
      <c r="D110" s="17" t="n"/>
      <c r="E110" s="18" t="n"/>
      <c r="F110" s="19">
        <f>IF(OR(D110="",E110=""),"",D110*E110)</f>
        <v/>
      </c>
      <c r="G110" s="15" t="n"/>
      <c r="H110" s="20" t="n"/>
    </row>
    <row r="111" ht="16" customHeight="1">
      <c r="A111" s="15" t="n"/>
      <c r="B111" s="16" t="n"/>
      <c r="C111" s="16" t="n"/>
      <c r="D111" s="17" t="n"/>
      <c r="E111" s="18" t="n"/>
      <c r="F111" s="19">
        <f>IF(OR(D111="",E111=""),"",D111*E111)</f>
        <v/>
      </c>
      <c r="G111" s="15" t="n"/>
      <c r="H111" s="20" t="n"/>
    </row>
    <row r="112" ht="16" customHeight="1">
      <c r="A112" s="15" t="n"/>
      <c r="B112" s="16" t="n"/>
      <c r="C112" s="16" t="n"/>
      <c r="D112" s="17" t="n"/>
      <c r="E112" s="18" t="n"/>
      <c r="F112" s="19">
        <f>IF(OR(D112="",E112=""),"",D112*E112)</f>
        <v/>
      </c>
      <c r="G112" s="15" t="n"/>
      <c r="H112" s="20" t="n"/>
    </row>
    <row r="113" ht="16" customHeight="1">
      <c r="A113" s="15" t="n"/>
      <c r="B113" s="16" t="n"/>
      <c r="C113" s="16" t="n"/>
      <c r="D113" s="17" t="n"/>
      <c r="E113" s="18" t="n"/>
      <c r="F113" s="19">
        <f>IF(OR(D113="",E113=""),"",D113*E113)</f>
        <v/>
      </c>
      <c r="G113" s="15" t="n"/>
      <c r="H113" s="20" t="n"/>
    </row>
    <row r="114" ht="16" customHeight="1">
      <c r="A114" s="15" t="n"/>
      <c r="B114" s="16" t="n"/>
      <c r="C114" s="16" t="n"/>
      <c r="D114" s="17" t="n"/>
      <c r="E114" s="18" t="n"/>
      <c r="F114" s="19">
        <f>IF(OR(D114="",E114=""),"",D114*E114)</f>
        <v/>
      </c>
      <c r="G114" s="15" t="n"/>
      <c r="H114" s="20" t="n"/>
    </row>
    <row r="115" ht="16" customHeight="1">
      <c r="A115" s="15" t="n"/>
      <c r="B115" s="16" t="n"/>
      <c r="C115" s="16" t="n"/>
      <c r="D115" s="17" t="n"/>
      <c r="E115" s="18" t="n"/>
      <c r="F115" s="19">
        <f>IF(OR(D115="",E115=""),"",D115*E115)</f>
        <v/>
      </c>
      <c r="G115" s="15" t="n"/>
      <c r="H115" s="20" t="n"/>
    </row>
    <row r="116" ht="16" customHeight="1">
      <c r="A116" s="15" t="n"/>
      <c r="B116" s="16" t="n"/>
      <c r="C116" s="16" t="n"/>
      <c r="D116" s="17" t="n"/>
      <c r="E116" s="18" t="n"/>
      <c r="F116" s="19">
        <f>IF(OR(D116="",E116=""),"",D116*E116)</f>
        <v/>
      </c>
      <c r="G116" s="15" t="n"/>
      <c r="H116" s="20" t="n"/>
    </row>
    <row r="117" ht="16" customHeight="1">
      <c r="A117" s="15" t="n"/>
      <c r="B117" s="16" t="n"/>
      <c r="C117" s="16" t="n"/>
      <c r="D117" s="17" t="n"/>
      <c r="E117" s="18" t="n"/>
      <c r="F117" s="19">
        <f>IF(OR(D117="",E117=""),"",D117*E117)</f>
        <v/>
      </c>
      <c r="G117" s="15" t="n"/>
      <c r="H117" s="20" t="n"/>
    </row>
    <row r="118" ht="16" customHeight="1">
      <c r="A118" s="15" t="n"/>
      <c r="B118" s="16" t="n"/>
      <c r="C118" s="16" t="n"/>
      <c r="D118" s="17" t="n"/>
      <c r="E118" s="18" t="n"/>
      <c r="F118" s="19">
        <f>IF(OR(D118="",E118=""),"",D118*E118)</f>
        <v/>
      </c>
      <c r="G118" s="15" t="n"/>
      <c r="H118" s="20" t="n"/>
    </row>
    <row r="119" ht="16" customHeight="1">
      <c r="A119" s="15" t="n"/>
      <c r="B119" s="16" t="n"/>
      <c r="C119" s="16" t="n"/>
      <c r="D119" s="17" t="n"/>
      <c r="E119" s="18" t="n"/>
      <c r="F119" s="19">
        <f>IF(OR(D119="",E119=""),"",D119*E119)</f>
        <v/>
      </c>
      <c r="G119" s="15" t="n"/>
      <c r="H119" s="20" t="n"/>
    </row>
    <row r="120" ht="16" customHeight="1">
      <c r="A120" s="15" t="n"/>
      <c r="B120" s="16" t="n"/>
      <c r="C120" s="16" t="n"/>
      <c r="D120" s="17" t="n"/>
      <c r="E120" s="18" t="n"/>
      <c r="F120" s="19">
        <f>IF(OR(D120="",E120=""),"",D120*E120)</f>
        <v/>
      </c>
      <c r="G120" s="15" t="n"/>
      <c r="H120" s="20" t="n"/>
    </row>
    <row r="121" ht="16" customHeight="1">
      <c r="A121" s="15" t="n"/>
      <c r="B121" s="16" t="n"/>
      <c r="C121" s="16" t="n"/>
      <c r="D121" s="17" t="n"/>
      <c r="E121" s="18" t="n"/>
      <c r="F121" s="19">
        <f>IF(OR(D121="",E121=""),"",D121*E121)</f>
        <v/>
      </c>
      <c r="G121" s="15" t="n"/>
      <c r="H121" s="20" t="n"/>
    </row>
    <row r="122" ht="16" customHeight="1">
      <c r="A122" s="15" t="n"/>
      <c r="B122" s="16" t="n"/>
      <c r="C122" s="16" t="n"/>
      <c r="D122" s="17" t="n"/>
      <c r="E122" s="18" t="n"/>
      <c r="F122" s="19">
        <f>IF(OR(D122="",E122=""),"",D122*E122)</f>
        <v/>
      </c>
      <c r="G122" s="15" t="n"/>
      <c r="H122" s="20" t="n"/>
    </row>
    <row r="123" ht="16" customHeight="1">
      <c r="A123" s="15" t="n"/>
      <c r="B123" s="16" t="n"/>
      <c r="C123" s="16" t="n"/>
      <c r="D123" s="17" t="n"/>
      <c r="E123" s="18" t="n"/>
      <c r="F123" s="19">
        <f>IF(OR(D123="",E123=""),"",D123*E123)</f>
        <v/>
      </c>
      <c r="G123" s="15" t="n"/>
      <c r="H123" s="20" t="n"/>
    </row>
    <row r="124" ht="16" customHeight="1">
      <c r="A124" s="15" t="n"/>
      <c r="B124" s="16" t="n"/>
      <c r="C124" s="16" t="n"/>
      <c r="D124" s="17" t="n"/>
      <c r="E124" s="18" t="n"/>
      <c r="F124" s="19">
        <f>IF(OR(D124="",E124=""),"",D124*E124)</f>
        <v/>
      </c>
      <c r="G124" s="15" t="n"/>
      <c r="H124" s="20" t="n"/>
    </row>
    <row r="125" ht="16" customHeight="1">
      <c r="A125" s="15" t="n"/>
      <c r="B125" s="16" t="n"/>
      <c r="C125" s="16" t="n"/>
      <c r="D125" s="17" t="n"/>
      <c r="E125" s="18" t="n"/>
      <c r="F125" s="19">
        <f>IF(OR(D125="",E125=""),"",D125*E125)</f>
        <v/>
      </c>
      <c r="G125" s="15" t="n"/>
      <c r="H125" s="20" t="n"/>
    </row>
    <row r="126" ht="16" customHeight="1">
      <c r="A126" s="15" t="n"/>
      <c r="B126" s="16" t="n"/>
      <c r="C126" s="16" t="n"/>
      <c r="D126" s="17" t="n"/>
      <c r="E126" s="18" t="n"/>
      <c r="F126" s="19">
        <f>IF(OR(D126="",E126=""),"",D126*E126)</f>
        <v/>
      </c>
      <c r="G126" s="15" t="n"/>
      <c r="H126" s="20" t="n"/>
    </row>
    <row r="127" ht="16" customHeight="1">
      <c r="A127" s="15" t="n"/>
      <c r="B127" s="16" t="n"/>
      <c r="C127" s="16" t="n"/>
      <c r="D127" s="17" t="n"/>
      <c r="E127" s="18" t="n"/>
      <c r="F127" s="19">
        <f>IF(OR(D127="",E127=""),"",D127*E127)</f>
        <v/>
      </c>
      <c r="G127" s="15" t="n"/>
      <c r="H127" s="20" t="n"/>
    </row>
    <row r="128" ht="16" customHeight="1">
      <c r="A128" s="15" t="n"/>
      <c r="B128" s="16" t="n"/>
      <c r="C128" s="16" t="n"/>
      <c r="D128" s="17" t="n"/>
      <c r="E128" s="18" t="n"/>
      <c r="F128" s="19">
        <f>IF(OR(D128="",E128=""),"",D128*E128)</f>
        <v/>
      </c>
      <c r="G128" s="15" t="n"/>
      <c r="H128" s="20" t="n"/>
    </row>
    <row r="129" ht="16" customHeight="1">
      <c r="A129" s="15" t="n"/>
      <c r="B129" s="16" t="n"/>
      <c r="C129" s="16" t="n"/>
      <c r="D129" s="17" t="n"/>
      <c r="E129" s="18" t="n"/>
      <c r="F129" s="19">
        <f>IF(OR(D129="",E129=""),"",D129*E129)</f>
        <v/>
      </c>
      <c r="G129" s="15" t="n"/>
      <c r="H129" s="20" t="n"/>
    </row>
    <row r="130" ht="16" customHeight="1">
      <c r="A130" s="15" t="n"/>
      <c r="B130" s="16" t="n"/>
      <c r="C130" s="16" t="n"/>
      <c r="D130" s="17" t="n"/>
      <c r="E130" s="18" t="n"/>
      <c r="F130" s="19">
        <f>IF(OR(D130="",E130=""),"",D130*E130)</f>
        <v/>
      </c>
      <c r="G130" s="15" t="n"/>
      <c r="H130" s="20" t="n"/>
    </row>
    <row r="131" ht="16" customHeight="1">
      <c r="A131" s="15" t="n"/>
      <c r="B131" s="16" t="n"/>
      <c r="C131" s="16" t="n"/>
      <c r="D131" s="17" t="n"/>
      <c r="E131" s="18" t="n"/>
      <c r="F131" s="19">
        <f>IF(OR(D131="",E131=""),"",D131*E131)</f>
        <v/>
      </c>
      <c r="G131" s="15" t="n"/>
      <c r="H131" s="20" t="n"/>
    </row>
    <row r="132" ht="16" customHeight="1">
      <c r="A132" s="15" t="n"/>
      <c r="B132" s="16" t="n"/>
      <c r="C132" s="16" t="n"/>
      <c r="D132" s="17" t="n"/>
      <c r="E132" s="18" t="n"/>
      <c r="F132" s="19">
        <f>IF(OR(D132="",E132=""),"",D132*E132)</f>
        <v/>
      </c>
      <c r="G132" s="15" t="n"/>
      <c r="H132" s="20" t="n"/>
    </row>
    <row r="133" ht="16" customHeight="1">
      <c r="A133" s="15" t="n"/>
      <c r="B133" s="16" t="n"/>
      <c r="C133" s="16" t="n"/>
      <c r="D133" s="17" t="n"/>
      <c r="E133" s="18" t="n"/>
      <c r="F133" s="19">
        <f>IF(OR(D133="",E133=""),"",D133*E133)</f>
        <v/>
      </c>
      <c r="G133" s="15" t="n"/>
      <c r="H133" s="20" t="n"/>
    </row>
    <row r="134" ht="16" customHeight="1">
      <c r="A134" s="15" t="n"/>
      <c r="B134" s="16" t="n"/>
      <c r="C134" s="16" t="n"/>
      <c r="D134" s="17" t="n"/>
      <c r="E134" s="18" t="n"/>
      <c r="F134" s="19">
        <f>IF(OR(D134="",E134=""),"",D134*E134)</f>
        <v/>
      </c>
      <c r="G134" s="15" t="n"/>
      <c r="H134" s="20" t="n"/>
    </row>
    <row r="135" ht="16" customHeight="1">
      <c r="A135" s="15" t="n"/>
      <c r="B135" s="16" t="n"/>
      <c r="C135" s="16" t="n"/>
      <c r="D135" s="17" t="n"/>
      <c r="E135" s="18" t="n"/>
      <c r="F135" s="19">
        <f>IF(OR(D135="",E135=""),"",D135*E135)</f>
        <v/>
      </c>
      <c r="G135" s="15" t="n"/>
      <c r="H135" s="20" t="n"/>
    </row>
    <row r="136" ht="16" customHeight="1">
      <c r="A136" s="15" t="n"/>
      <c r="B136" s="16" t="n"/>
      <c r="C136" s="16" t="n"/>
      <c r="D136" s="17" t="n"/>
      <c r="E136" s="18" t="n"/>
      <c r="F136" s="19">
        <f>IF(OR(D136="",E136=""),"",D136*E136)</f>
        <v/>
      </c>
      <c r="G136" s="15" t="n"/>
      <c r="H136" s="20" t="n"/>
    </row>
    <row r="137" ht="16" customHeight="1">
      <c r="A137" s="15" t="n"/>
      <c r="B137" s="16" t="n"/>
      <c r="C137" s="16" t="n"/>
      <c r="D137" s="17" t="n"/>
      <c r="E137" s="18" t="n"/>
      <c r="F137" s="19">
        <f>IF(OR(D137="",E137=""),"",D137*E137)</f>
        <v/>
      </c>
      <c r="G137" s="15" t="n"/>
      <c r="H137" s="20" t="n"/>
    </row>
    <row r="138" ht="16" customHeight="1">
      <c r="A138" s="15" t="n"/>
      <c r="B138" s="16" t="n"/>
      <c r="C138" s="16" t="n"/>
      <c r="D138" s="17" t="n"/>
      <c r="E138" s="18" t="n"/>
      <c r="F138" s="19">
        <f>IF(OR(D138="",E138=""),"",D138*E138)</f>
        <v/>
      </c>
      <c r="G138" s="15" t="n"/>
      <c r="H138" s="20" t="n"/>
    </row>
    <row r="139" ht="16" customHeight="1">
      <c r="A139" s="15" t="n"/>
      <c r="B139" s="16" t="n"/>
      <c r="C139" s="16" t="n"/>
      <c r="D139" s="17" t="n"/>
      <c r="E139" s="18" t="n"/>
      <c r="F139" s="19">
        <f>IF(OR(D139="",E139=""),"",D139*E139)</f>
        <v/>
      </c>
      <c r="G139" s="15" t="n"/>
      <c r="H139" s="20" t="n"/>
    </row>
    <row r="140" ht="16" customHeight="1">
      <c r="A140" s="15" t="n"/>
      <c r="B140" s="16" t="n"/>
      <c r="C140" s="16" t="n"/>
      <c r="D140" s="17" t="n"/>
      <c r="E140" s="18" t="n"/>
      <c r="F140" s="19">
        <f>IF(OR(D140="",E140=""),"",D140*E140)</f>
        <v/>
      </c>
      <c r="G140" s="15" t="n"/>
      <c r="H140" s="20" t="n"/>
    </row>
    <row r="141" ht="16" customHeight="1">
      <c r="A141" s="15" t="n"/>
      <c r="B141" s="16" t="n"/>
      <c r="C141" s="16" t="n"/>
      <c r="D141" s="17" t="n"/>
      <c r="E141" s="18" t="n"/>
      <c r="F141" s="19">
        <f>IF(OR(D141="",E141=""),"",D141*E141)</f>
        <v/>
      </c>
      <c r="G141" s="15" t="n"/>
      <c r="H141" s="20" t="n"/>
    </row>
    <row r="142" ht="16" customHeight="1">
      <c r="A142" s="15" t="n"/>
      <c r="B142" s="16" t="n"/>
      <c r="C142" s="16" t="n"/>
      <c r="D142" s="17" t="n"/>
      <c r="E142" s="18" t="n"/>
      <c r="F142" s="19">
        <f>IF(OR(D142="",E142=""),"",D142*E142)</f>
        <v/>
      </c>
      <c r="G142" s="15" t="n"/>
      <c r="H142" s="20" t="n"/>
    </row>
    <row r="143" ht="16" customHeight="1">
      <c r="A143" s="15" t="n"/>
      <c r="B143" s="16" t="n"/>
      <c r="C143" s="16" t="n"/>
      <c r="D143" s="17" t="n"/>
      <c r="E143" s="18" t="n"/>
      <c r="F143" s="19">
        <f>IF(OR(D143="",E143=""),"",D143*E143)</f>
        <v/>
      </c>
      <c r="G143" s="15" t="n"/>
      <c r="H143" s="20" t="n"/>
    </row>
    <row r="144" ht="16" customHeight="1">
      <c r="A144" s="15" t="n"/>
      <c r="B144" s="16" t="n"/>
      <c r="C144" s="16" t="n"/>
      <c r="D144" s="17" t="n"/>
      <c r="E144" s="18" t="n"/>
      <c r="F144" s="19">
        <f>IF(OR(D144="",E144=""),"",D144*E144)</f>
        <v/>
      </c>
      <c r="G144" s="15" t="n"/>
      <c r="H144" s="20" t="n"/>
    </row>
    <row r="145" ht="16" customHeight="1">
      <c r="A145" s="15" t="n"/>
      <c r="B145" s="16" t="n"/>
      <c r="C145" s="16" t="n"/>
      <c r="D145" s="17" t="n"/>
      <c r="E145" s="18" t="n"/>
      <c r="F145" s="19">
        <f>IF(OR(D145="",E145=""),"",D145*E145)</f>
        <v/>
      </c>
      <c r="G145" s="15" t="n"/>
      <c r="H145" s="20" t="n"/>
    </row>
    <row r="146" ht="16" customHeight="1">
      <c r="A146" s="15" t="n"/>
      <c r="B146" s="16" t="n"/>
      <c r="C146" s="16" t="n"/>
      <c r="D146" s="17" t="n"/>
      <c r="E146" s="18" t="n"/>
      <c r="F146" s="19">
        <f>IF(OR(D146="",E146=""),"",D146*E146)</f>
        <v/>
      </c>
      <c r="G146" s="15" t="n"/>
      <c r="H146" s="20" t="n"/>
    </row>
    <row r="147" ht="16" customHeight="1">
      <c r="A147" s="15" t="n"/>
      <c r="B147" s="16" t="n"/>
      <c r="C147" s="16" t="n"/>
      <c r="D147" s="17" t="n"/>
      <c r="E147" s="18" t="n"/>
      <c r="F147" s="19">
        <f>IF(OR(D147="",E147=""),"",D147*E147)</f>
        <v/>
      </c>
      <c r="G147" s="15" t="n"/>
      <c r="H147" s="20" t="n"/>
    </row>
    <row r="148" ht="16" customHeight="1">
      <c r="A148" s="15" t="n"/>
      <c r="B148" s="16" t="n"/>
      <c r="C148" s="16" t="n"/>
      <c r="D148" s="17" t="n"/>
      <c r="E148" s="18" t="n"/>
      <c r="F148" s="19">
        <f>IF(OR(D148="",E148=""),"",D148*E148)</f>
        <v/>
      </c>
      <c r="G148" s="15" t="n"/>
      <c r="H148" s="20" t="n"/>
    </row>
    <row r="149" ht="16" customHeight="1">
      <c r="A149" s="15" t="n"/>
      <c r="B149" s="16" t="n"/>
      <c r="C149" s="16" t="n"/>
      <c r="D149" s="17" t="n"/>
      <c r="E149" s="18" t="n"/>
      <c r="F149" s="19">
        <f>IF(OR(D149="",E149=""),"",D149*E149)</f>
        <v/>
      </c>
      <c r="G149" s="15" t="n"/>
      <c r="H149" s="20" t="n"/>
    </row>
    <row r="150" ht="16" customHeight="1">
      <c r="A150" s="15" t="n"/>
      <c r="B150" s="16" t="n"/>
      <c r="C150" s="16" t="n"/>
      <c r="D150" s="17" t="n"/>
      <c r="E150" s="18" t="n"/>
      <c r="F150" s="19">
        <f>IF(OR(D150="",E150=""),"",D150*E150)</f>
        <v/>
      </c>
      <c r="G150" s="15" t="n"/>
      <c r="H150" s="20" t="n"/>
    </row>
    <row r="151" ht="16" customHeight="1">
      <c r="A151" s="15" t="n"/>
      <c r="B151" s="16" t="n"/>
      <c r="C151" s="16" t="n"/>
      <c r="D151" s="17" t="n"/>
      <c r="E151" s="18" t="n"/>
      <c r="F151" s="19">
        <f>IF(OR(D151="",E151=""),"",D151*E151)</f>
        <v/>
      </c>
      <c r="G151" s="15" t="n"/>
      <c r="H151" s="20" t="n"/>
    </row>
    <row r="152" ht="16" customHeight="1">
      <c r="A152" s="15" t="n"/>
      <c r="B152" s="16" t="n"/>
      <c r="C152" s="16" t="n"/>
      <c r="D152" s="17" t="n"/>
      <c r="E152" s="18" t="n"/>
      <c r="F152" s="19">
        <f>IF(OR(D152="",E152=""),"",D152*E152)</f>
        <v/>
      </c>
      <c r="G152" s="15" t="n"/>
      <c r="H152" s="20" t="n"/>
    </row>
    <row r="153" ht="16" customHeight="1">
      <c r="A153" s="15" t="n"/>
      <c r="B153" s="16" t="n"/>
      <c r="C153" s="16" t="n"/>
      <c r="D153" s="17" t="n"/>
      <c r="E153" s="18" t="n"/>
      <c r="F153" s="19">
        <f>IF(OR(D153="",E153=""),"",D153*E153)</f>
        <v/>
      </c>
      <c r="G153" s="15" t="n"/>
      <c r="H153" s="20" t="n"/>
    </row>
    <row r="154" ht="16" customHeight="1">
      <c r="A154" s="15" t="n"/>
      <c r="B154" s="16" t="n"/>
      <c r="C154" s="16" t="n"/>
      <c r="D154" s="17" t="n"/>
      <c r="E154" s="18" t="n"/>
      <c r="F154" s="19">
        <f>IF(OR(D154="",E154=""),"",D154*E154)</f>
        <v/>
      </c>
      <c r="G154" s="15" t="n"/>
      <c r="H154" s="20" t="n"/>
    </row>
  </sheetData>
  <mergeCells count="1">
    <mergeCell ref="A1:E1"/>
  </mergeCells>
  <printOptions horizontalCentered="1"/>
  <pageMargins left="0.75" right="0.75" top="1" bottom="1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5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8" customWidth="1" min="3" max="3"/>
    <col width="26" customWidth="1" min="4" max="4"/>
    <col width="12" customWidth="1" min="5" max="5"/>
    <col width="10" customWidth="1" min="6" max="6"/>
    <col width="8" customWidth="1" min="7" max="7"/>
  </cols>
  <sheetData>
    <row r="1">
      <c r="A1" s="14" t="inlineStr">
        <is>
          <t>経費帳　20XX年</t>
        </is>
      </c>
    </row>
    <row r="2">
      <c r="A2" s="4" t="inlineStr">
        <is>
          <t>経費を払った日ごとに、勘定科目を一覧から選んで入れます。レシート・領収書は日付順に保管します。</t>
        </is>
      </c>
    </row>
    <row r="4">
      <c r="A4" s="5" t="inlineStr">
        <is>
          <t>日付</t>
        </is>
      </c>
      <c r="B4" s="5" t="inlineStr">
        <is>
          <t>勘定科目</t>
        </is>
      </c>
      <c r="C4" s="5" t="inlineStr">
        <is>
          <t>支払先</t>
        </is>
      </c>
      <c r="D4" s="5" t="inlineStr">
        <is>
          <t>内容</t>
        </is>
      </c>
      <c r="E4" s="5" t="inlineStr">
        <is>
          <t>金額(税込)</t>
        </is>
      </c>
      <c r="F4" s="5" t="inlineStr">
        <is>
          <t>支払方法</t>
        </is>
      </c>
      <c r="G4" s="5" t="inlineStr">
        <is>
          <t>領収書</t>
        </is>
      </c>
    </row>
    <row r="5" ht="16" customHeight="1">
      <c r="A5" s="15" t="n">
        <v>46027</v>
      </c>
      <c r="B5" s="16" t="inlineStr">
        <is>
          <t>通信費</t>
        </is>
      </c>
      <c r="C5" s="16" t="inlineStr">
        <is>
          <t>○○通信</t>
        </is>
      </c>
      <c r="D5" s="21" t="inlineStr">
        <is>
          <t>インターネット利用料 1月分</t>
        </is>
      </c>
      <c r="E5" s="18" t="n">
        <v>5500</v>
      </c>
      <c r="F5" s="20" t="inlineStr">
        <is>
          <t>口座振替</t>
        </is>
      </c>
      <c r="G5" s="20" t="inlineStr">
        <is>
          <t>○</t>
        </is>
      </c>
    </row>
    <row r="6" ht="16" customHeight="1">
      <c r="A6" s="15" t="n">
        <v>46034</v>
      </c>
      <c r="B6" s="16" t="inlineStr">
        <is>
          <t>消耗品費</t>
        </is>
      </c>
      <c r="C6" s="16" t="inlineStr">
        <is>
          <t>○○電機</t>
        </is>
      </c>
      <c r="D6" s="21" t="inlineStr">
        <is>
          <t>マウス・USBメモリ</t>
        </is>
      </c>
      <c r="E6" s="18" t="n">
        <v>4980</v>
      </c>
      <c r="F6" s="20" t="inlineStr">
        <is>
          <t>カード</t>
        </is>
      </c>
      <c r="G6" s="20" t="inlineStr">
        <is>
          <t>○</t>
        </is>
      </c>
    </row>
    <row r="7" ht="16" customHeight="1">
      <c r="A7" s="15" t="n">
        <v>46042</v>
      </c>
      <c r="B7" s="16" t="inlineStr">
        <is>
          <t>旅費交通費</t>
        </is>
      </c>
      <c r="C7" s="16" t="inlineStr">
        <is>
          <t>○○鉄道</t>
        </is>
      </c>
      <c r="D7" s="21" t="inlineStr">
        <is>
          <t>打ち合わせ 電車代 往復</t>
        </is>
      </c>
      <c r="E7" s="18" t="n">
        <v>880</v>
      </c>
      <c r="F7" s="20" t="inlineStr">
        <is>
          <t>現金</t>
        </is>
      </c>
      <c r="G7" s="20" t="inlineStr"/>
    </row>
    <row r="8" ht="16" customHeight="1">
      <c r="A8" s="15" t="n">
        <v>46053</v>
      </c>
      <c r="B8" s="16" t="inlineStr">
        <is>
          <t>地代家賃</t>
        </is>
      </c>
      <c r="C8" s="16" t="inlineStr">
        <is>
          <t>○○不動産</t>
        </is>
      </c>
      <c r="D8" s="21" t="inlineStr">
        <is>
          <t>事務所家賃 1月分(事業用の割合50%)</t>
        </is>
      </c>
      <c r="E8" s="18" t="n">
        <v>40000</v>
      </c>
      <c r="F8" s="20" t="inlineStr">
        <is>
          <t>振込</t>
        </is>
      </c>
      <c r="G8" s="20" t="inlineStr">
        <is>
          <t>○</t>
        </is>
      </c>
    </row>
    <row r="9" ht="16" customHeight="1">
      <c r="A9" s="15" t="n">
        <v>46063</v>
      </c>
      <c r="B9" s="16" t="inlineStr">
        <is>
          <t>外注工賃</t>
        </is>
      </c>
      <c r="C9" s="16" t="inlineStr">
        <is>
          <t>△△デザイン</t>
        </is>
      </c>
      <c r="D9" s="21" t="inlineStr">
        <is>
          <t>イラスト制作</t>
        </is>
      </c>
      <c r="E9" s="18" t="n">
        <v>22000</v>
      </c>
      <c r="F9" s="20" t="inlineStr">
        <is>
          <t>振込</t>
        </is>
      </c>
      <c r="G9" s="20" t="inlineStr">
        <is>
          <t>○</t>
        </is>
      </c>
    </row>
    <row r="10" ht="16" customHeight="1">
      <c r="A10" s="15" t="n">
        <v>46071</v>
      </c>
      <c r="B10" s="16" t="inlineStr">
        <is>
          <t>接待交際費</t>
        </is>
      </c>
      <c r="C10" s="16" t="inlineStr">
        <is>
          <t>○○レストラン</t>
        </is>
      </c>
      <c r="D10" s="21" t="inlineStr">
        <is>
          <t>取引先との会食</t>
        </is>
      </c>
      <c r="E10" s="18" t="n">
        <v>8800</v>
      </c>
      <c r="F10" s="20" t="inlineStr">
        <is>
          <t>カード</t>
        </is>
      </c>
      <c r="G10" s="20" t="inlineStr">
        <is>
          <t>○</t>
        </is>
      </c>
    </row>
    <row r="11" ht="16" customHeight="1">
      <c r="A11" s="15" t="n"/>
      <c r="B11" s="16" t="n"/>
      <c r="C11" s="16" t="n"/>
      <c r="D11" s="21" t="n"/>
      <c r="E11" s="18" t="n"/>
      <c r="F11" s="20" t="n"/>
      <c r="G11" s="20" t="n"/>
    </row>
    <row r="12" ht="16" customHeight="1">
      <c r="A12" s="15" t="n"/>
      <c r="B12" s="16" t="n"/>
      <c r="C12" s="16" t="n"/>
      <c r="D12" s="21" t="n"/>
      <c r="E12" s="18" t="n"/>
      <c r="F12" s="20" t="n"/>
      <c r="G12" s="20" t="n"/>
    </row>
    <row r="13" ht="16" customHeight="1">
      <c r="A13" s="15" t="n"/>
      <c r="B13" s="16" t="n"/>
      <c r="C13" s="16" t="n"/>
      <c r="D13" s="21" t="n"/>
      <c r="E13" s="18" t="n"/>
      <c r="F13" s="20" t="n"/>
      <c r="G13" s="20" t="n"/>
    </row>
    <row r="14" ht="16" customHeight="1">
      <c r="A14" s="15" t="n"/>
      <c r="B14" s="16" t="n"/>
      <c r="C14" s="16" t="n"/>
      <c r="D14" s="21" t="n"/>
      <c r="E14" s="18" t="n"/>
      <c r="F14" s="20" t="n"/>
      <c r="G14" s="20" t="n"/>
    </row>
    <row r="15" ht="16" customHeight="1">
      <c r="A15" s="15" t="n"/>
      <c r="B15" s="16" t="n"/>
      <c r="C15" s="16" t="n"/>
      <c r="D15" s="21" t="n"/>
      <c r="E15" s="18" t="n"/>
      <c r="F15" s="20" t="n"/>
      <c r="G15" s="20" t="n"/>
    </row>
    <row r="16" ht="16" customHeight="1">
      <c r="A16" s="15" t="n"/>
      <c r="B16" s="16" t="n"/>
      <c r="C16" s="16" t="n"/>
      <c r="D16" s="21" t="n"/>
      <c r="E16" s="18" t="n"/>
      <c r="F16" s="20" t="n"/>
      <c r="G16" s="20" t="n"/>
    </row>
    <row r="17" ht="16" customHeight="1">
      <c r="A17" s="15" t="n"/>
      <c r="B17" s="16" t="n"/>
      <c r="C17" s="16" t="n"/>
      <c r="D17" s="21" t="n"/>
      <c r="E17" s="18" t="n"/>
      <c r="F17" s="20" t="n"/>
      <c r="G17" s="20" t="n"/>
    </row>
    <row r="18" ht="16" customHeight="1">
      <c r="A18" s="15" t="n"/>
      <c r="B18" s="16" t="n"/>
      <c r="C18" s="16" t="n"/>
      <c r="D18" s="21" t="n"/>
      <c r="E18" s="18" t="n"/>
      <c r="F18" s="20" t="n"/>
      <c r="G18" s="20" t="n"/>
    </row>
    <row r="19" ht="16" customHeight="1">
      <c r="A19" s="15" t="n"/>
      <c r="B19" s="16" t="n"/>
      <c r="C19" s="16" t="n"/>
      <c r="D19" s="21" t="n"/>
      <c r="E19" s="18" t="n"/>
      <c r="F19" s="20" t="n"/>
      <c r="G19" s="20" t="n"/>
    </row>
    <row r="20" ht="16" customHeight="1">
      <c r="A20" s="15" t="n"/>
      <c r="B20" s="16" t="n"/>
      <c r="C20" s="16" t="n"/>
      <c r="D20" s="21" t="n"/>
      <c r="E20" s="18" t="n"/>
      <c r="F20" s="20" t="n"/>
      <c r="G20" s="20" t="n"/>
    </row>
    <row r="21" ht="16" customHeight="1">
      <c r="A21" s="15" t="n"/>
      <c r="B21" s="16" t="n"/>
      <c r="C21" s="16" t="n"/>
      <c r="D21" s="21" t="n"/>
      <c r="E21" s="18" t="n"/>
      <c r="F21" s="20" t="n"/>
      <c r="G21" s="20" t="n"/>
    </row>
    <row r="22" ht="16" customHeight="1">
      <c r="A22" s="15" t="n"/>
      <c r="B22" s="16" t="n"/>
      <c r="C22" s="16" t="n"/>
      <c r="D22" s="21" t="n"/>
      <c r="E22" s="18" t="n"/>
      <c r="F22" s="20" t="n"/>
      <c r="G22" s="20" t="n"/>
    </row>
    <row r="23" ht="16" customHeight="1">
      <c r="A23" s="15" t="n"/>
      <c r="B23" s="16" t="n"/>
      <c r="C23" s="16" t="n"/>
      <c r="D23" s="21" t="n"/>
      <c r="E23" s="18" t="n"/>
      <c r="F23" s="20" t="n"/>
      <c r="G23" s="20" t="n"/>
    </row>
    <row r="24" ht="16" customHeight="1">
      <c r="A24" s="15" t="n"/>
      <c r="B24" s="16" t="n"/>
      <c r="C24" s="16" t="n"/>
      <c r="D24" s="21" t="n"/>
      <c r="E24" s="18" t="n"/>
      <c r="F24" s="20" t="n"/>
      <c r="G24" s="20" t="n"/>
    </row>
    <row r="25" ht="16" customHeight="1">
      <c r="A25" s="15" t="n"/>
      <c r="B25" s="16" t="n"/>
      <c r="C25" s="16" t="n"/>
      <c r="D25" s="21" t="n"/>
      <c r="E25" s="18" t="n"/>
      <c r="F25" s="20" t="n"/>
      <c r="G25" s="20" t="n"/>
    </row>
    <row r="26" ht="16" customHeight="1">
      <c r="A26" s="15" t="n"/>
      <c r="B26" s="16" t="n"/>
      <c r="C26" s="16" t="n"/>
      <c r="D26" s="21" t="n"/>
      <c r="E26" s="18" t="n"/>
      <c r="F26" s="20" t="n"/>
      <c r="G26" s="20" t="n"/>
    </row>
    <row r="27" ht="16" customHeight="1">
      <c r="A27" s="15" t="n"/>
      <c r="B27" s="16" t="n"/>
      <c r="C27" s="16" t="n"/>
      <c r="D27" s="21" t="n"/>
      <c r="E27" s="18" t="n"/>
      <c r="F27" s="20" t="n"/>
      <c r="G27" s="20" t="n"/>
    </row>
    <row r="28" ht="16" customHeight="1">
      <c r="A28" s="15" t="n"/>
      <c r="B28" s="16" t="n"/>
      <c r="C28" s="16" t="n"/>
      <c r="D28" s="21" t="n"/>
      <c r="E28" s="18" t="n"/>
      <c r="F28" s="20" t="n"/>
      <c r="G28" s="20" t="n"/>
    </row>
    <row r="29" ht="16" customHeight="1">
      <c r="A29" s="15" t="n"/>
      <c r="B29" s="16" t="n"/>
      <c r="C29" s="16" t="n"/>
      <c r="D29" s="21" t="n"/>
      <c r="E29" s="18" t="n"/>
      <c r="F29" s="20" t="n"/>
      <c r="G29" s="20" t="n"/>
    </row>
    <row r="30" ht="16" customHeight="1">
      <c r="A30" s="15" t="n"/>
      <c r="B30" s="16" t="n"/>
      <c r="C30" s="16" t="n"/>
      <c r="D30" s="21" t="n"/>
      <c r="E30" s="18" t="n"/>
      <c r="F30" s="20" t="n"/>
      <c r="G30" s="20" t="n"/>
    </row>
    <row r="31" ht="16" customHeight="1">
      <c r="A31" s="15" t="n"/>
      <c r="B31" s="16" t="n"/>
      <c r="C31" s="16" t="n"/>
      <c r="D31" s="21" t="n"/>
      <c r="E31" s="18" t="n"/>
      <c r="F31" s="20" t="n"/>
      <c r="G31" s="20" t="n"/>
    </row>
    <row r="32" ht="16" customHeight="1">
      <c r="A32" s="15" t="n"/>
      <c r="B32" s="16" t="n"/>
      <c r="C32" s="16" t="n"/>
      <c r="D32" s="21" t="n"/>
      <c r="E32" s="18" t="n"/>
      <c r="F32" s="20" t="n"/>
      <c r="G32" s="20" t="n"/>
    </row>
    <row r="33" ht="16" customHeight="1">
      <c r="A33" s="15" t="n"/>
      <c r="B33" s="16" t="n"/>
      <c r="C33" s="16" t="n"/>
      <c r="D33" s="21" t="n"/>
      <c r="E33" s="18" t="n"/>
      <c r="F33" s="20" t="n"/>
      <c r="G33" s="20" t="n"/>
    </row>
    <row r="34" ht="16" customHeight="1">
      <c r="A34" s="15" t="n"/>
      <c r="B34" s="16" t="n"/>
      <c r="C34" s="16" t="n"/>
      <c r="D34" s="21" t="n"/>
      <c r="E34" s="18" t="n"/>
      <c r="F34" s="20" t="n"/>
      <c r="G34" s="20" t="n"/>
    </row>
    <row r="35" ht="16" customHeight="1">
      <c r="A35" s="15" t="n"/>
      <c r="B35" s="16" t="n"/>
      <c r="C35" s="16" t="n"/>
      <c r="D35" s="21" t="n"/>
      <c r="E35" s="18" t="n"/>
      <c r="F35" s="20" t="n"/>
      <c r="G35" s="20" t="n"/>
    </row>
    <row r="36" ht="16" customHeight="1">
      <c r="A36" s="15" t="n"/>
      <c r="B36" s="16" t="n"/>
      <c r="C36" s="16" t="n"/>
      <c r="D36" s="21" t="n"/>
      <c r="E36" s="18" t="n"/>
      <c r="F36" s="20" t="n"/>
      <c r="G36" s="20" t="n"/>
    </row>
    <row r="37" ht="16" customHeight="1">
      <c r="A37" s="15" t="n"/>
      <c r="B37" s="16" t="n"/>
      <c r="C37" s="16" t="n"/>
      <c r="D37" s="21" t="n"/>
      <c r="E37" s="18" t="n"/>
      <c r="F37" s="20" t="n"/>
      <c r="G37" s="20" t="n"/>
    </row>
    <row r="38" ht="16" customHeight="1">
      <c r="A38" s="15" t="n"/>
      <c r="B38" s="16" t="n"/>
      <c r="C38" s="16" t="n"/>
      <c r="D38" s="21" t="n"/>
      <c r="E38" s="18" t="n"/>
      <c r="F38" s="20" t="n"/>
      <c r="G38" s="20" t="n"/>
    </row>
    <row r="39" ht="16" customHeight="1">
      <c r="A39" s="15" t="n"/>
      <c r="B39" s="16" t="n"/>
      <c r="C39" s="16" t="n"/>
      <c r="D39" s="21" t="n"/>
      <c r="E39" s="18" t="n"/>
      <c r="F39" s="20" t="n"/>
      <c r="G39" s="20" t="n"/>
    </row>
    <row r="40" ht="16" customHeight="1">
      <c r="A40" s="15" t="n"/>
      <c r="B40" s="16" t="n"/>
      <c r="C40" s="16" t="n"/>
      <c r="D40" s="21" t="n"/>
      <c r="E40" s="18" t="n"/>
      <c r="F40" s="20" t="n"/>
      <c r="G40" s="20" t="n"/>
    </row>
    <row r="41" ht="16" customHeight="1">
      <c r="A41" s="15" t="n"/>
      <c r="B41" s="16" t="n"/>
      <c r="C41" s="16" t="n"/>
      <c r="D41" s="21" t="n"/>
      <c r="E41" s="18" t="n"/>
      <c r="F41" s="20" t="n"/>
      <c r="G41" s="20" t="n"/>
    </row>
    <row r="42" ht="16" customHeight="1">
      <c r="A42" s="15" t="n"/>
      <c r="B42" s="16" t="n"/>
      <c r="C42" s="16" t="n"/>
      <c r="D42" s="21" t="n"/>
      <c r="E42" s="18" t="n"/>
      <c r="F42" s="20" t="n"/>
      <c r="G42" s="20" t="n"/>
    </row>
    <row r="43" ht="16" customHeight="1">
      <c r="A43" s="15" t="n"/>
      <c r="B43" s="16" t="n"/>
      <c r="C43" s="16" t="n"/>
      <c r="D43" s="21" t="n"/>
      <c r="E43" s="18" t="n"/>
      <c r="F43" s="20" t="n"/>
      <c r="G43" s="20" t="n"/>
    </row>
    <row r="44" ht="16" customHeight="1">
      <c r="A44" s="15" t="n"/>
      <c r="B44" s="16" t="n"/>
      <c r="C44" s="16" t="n"/>
      <c r="D44" s="21" t="n"/>
      <c r="E44" s="18" t="n"/>
      <c r="F44" s="20" t="n"/>
      <c r="G44" s="20" t="n"/>
    </row>
    <row r="45" ht="16" customHeight="1">
      <c r="A45" s="15" t="n"/>
      <c r="B45" s="16" t="n"/>
      <c r="C45" s="16" t="n"/>
      <c r="D45" s="21" t="n"/>
      <c r="E45" s="18" t="n"/>
      <c r="F45" s="20" t="n"/>
      <c r="G45" s="20" t="n"/>
    </row>
    <row r="46" ht="16" customHeight="1">
      <c r="A46" s="15" t="n"/>
      <c r="B46" s="16" t="n"/>
      <c r="C46" s="16" t="n"/>
      <c r="D46" s="21" t="n"/>
      <c r="E46" s="18" t="n"/>
      <c r="F46" s="20" t="n"/>
      <c r="G46" s="20" t="n"/>
    </row>
    <row r="47" ht="16" customHeight="1">
      <c r="A47" s="15" t="n"/>
      <c r="B47" s="16" t="n"/>
      <c r="C47" s="16" t="n"/>
      <c r="D47" s="21" t="n"/>
      <c r="E47" s="18" t="n"/>
      <c r="F47" s="20" t="n"/>
      <c r="G47" s="20" t="n"/>
    </row>
    <row r="48" ht="16" customHeight="1">
      <c r="A48" s="15" t="n"/>
      <c r="B48" s="16" t="n"/>
      <c r="C48" s="16" t="n"/>
      <c r="D48" s="21" t="n"/>
      <c r="E48" s="18" t="n"/>
      <c r="F48" s="20" t="n"/>
      <c r="G48" s="20" t="n"/>
    </row>
    <row r="49" ht="16" customHeight="1">
      <c r="A49" s="15" t="n"/>
      <c r="B49" s="16" t="n"/>
      <c r="C49" s="16" t="n"/>
      <c r="D49" s="21" t="n"/>
      <c r="E49" s="18" t="n"/>
      <c r="F49" s="20" t="n"/>
      <c r="G49" s="20" t="n"/>
    </row>
    <row r="50" ht="16" customHeight="1">
      <c r="A50" s="15" t="n"/>
      <c r="B50" s="16" t="n"/>
      <c r="C50" s="16" t="n"/>
      <c r="D50" s="21" t="n"/>
      <c r="E50" s="18" t="n"/>
      <c r="F50" s="20" t="n"/>
      <c r="G50" s="20" t="n"/>
    </row>
    <row r="51" ht="16" customHeight="1">
      <c r="A51" s="15" t="n"/>
      <c r="B51" s="16" t="n"/>
      <c r="C51" s="16" t="n"/>
      <c r="D51" s="21" t="n"/>
      <c r="E51" s="18" t="n"/>
      <c r="F51" s="20" t="n"/>
      <c r="G51" s="20" t="n"/>
    </row>
    <row r="52" ht="16" customHeight="1">
      <c r="A52" s="15" t="n"/>
      <c r="B52" s="16" t="n"/>
      <c r="C52" s="16" t="n"/>
      <c r="D52" s="21" t="n"/>
      <c r="E52" s="18" t="n"/>
      <c r="F52" s="20" t="n"/>
      <c r="G52" s="20" t="n"/>
    </row>
    <row r="53" ht="16" customHeight="1">
      <c r="A53" s="15" t="n"/>
      <c r="B53" s="16" t="n"/>
      <c r="C53" s="16" t="n"/>
      <c r="D53" s="21" t="n"/>
      <c r="E53" s="18" t="n"/>
      <c r="F53" s="20" t="n"/>
      <c r="G53" s="20" t="n"/>
    </row>
    <row r="54" ht="16" customHeight="1">
      <c r="A54" s="15" t="n"/>
      <c r="B54" s="16" t="n"/>
      <c r="C54" s="16" t="n"/>
      <c r="D54" s="21" t="n"/>
      <c r="E54" s="18" t="n"/>
      <c r="F54" s="20" t="n"/>
      <c r="G54" s="20" t="n"/>
    </row>
    <row r="55" ht="16" customHeight="1">
      <c r="A55" s="15" t="n"/>
      <c r="B55" s="16" t="n"/>
      <c r="C55" s="16" t="n"/>
      <c r="D55" s="21" t="n"/>
      <c r="E55" s="18" t="n"/>
      <c r="F55" s="20" t="n"/>
      <c r="G55" s="20" t="n"/>
    </row>
    <row r="56" ht="16" customHeight="1">
      <c r="A56" s="15" t="n"/>
      <c r="B56" s="16" t="n"/>
      <c r="C56" s="16" t="n"/>
      <c r="D56" s="21" t="n"/>
      <c r="E56" s="18" t="n"/>
      <c r="F56" s="20" t="n"/>
      <c r="G56" s="20" t="n"/>
    </row>
    <row r="57" ht="16" customHeight="1">
      <c r="A57" s="15" t="n"/>
      <c r="B57" s="16" t="n"/>
      <c r="C57" s="16" t="n"/>
      <c r="D57" s="21" t="n"/>
      <c r="E57" s="18" t="n"/>
      <c r="F57" s="20" t="n"/>
      <c r="G57" s="20" t="n"/>
    </row>
    <row r="58" ht="16" customHeight="1">
      <c r="A58" s="15" t="n"/>
      <c r="B58" s="16" t="n"/>
      <c r="C58" s="16" t="n"/>
      <c r="D58" s="21" t="n"/>
      <c r="E58" s="18" t="n"/>
      <c r="F58" s="20" t="n"/>
      <c r="G58" s="20" t="n"/>
    </row>
    <row r="59" ht="16" customHeight="1">
      <c r="A59" s="15" t="n"/>
      <c r="B59" s="16" t="n"/>
      <c r="C59" s="16" t="n"/>
      <c r="D59" s="21" t="n"/>
      <c r="E59" s="18" t="n"/>
      <c r="F59" s="20" t="n"/>
      <c r="G59" s="20" t="n"/>
    </row>
    <row r="60" ht="16" customHeight="1">
      <c r="A60" s="15" t="n"/>
      <c r="B60" s="16" t="n"/>
      <c r="C60" s="16" t="n"/>
      <c r="D60" s="21" t="n"/>
      <c r="E60" s="18" t="n"/>
      <c r="F60" s="20" t="n"/>
      <c r="G60" s="20" t="n"/>
    </row>
    <row r="61" ht="16" customHeight="1">
      <c r="A61" s="15" t="n"/>
      <c r="B61" s="16" t="n"/>
      <c r="C61" s="16" t="n"/>
      <c r="D61" s="21" t="n"/>
      <c r="E61" s="18" t="n"/>
      <c r="F61" s="20" t="n"/>
      <c r="G61" s="20" t="n"/>
    </row>
    <row r="62" ht="16" customHeight="1">
      <c r="A62" s="15" t="n"/>
      <c r="B62" s="16" t="n"/>
      <c r="C62" s="16" t="n"/>
      <c r="D62" s="21" t="n"/>
      <c r="E62" s="18" t="n"/>
      <c r="F62" s="20" t="n"/>
      <c r="G62" s="20" t="n"/>
    </row>
    <row r="63" ht="16" customHeight="1">
      <c r="A63" s="15" t="n"/>
      <c r="B63" s="16" t="n"/>
      <c r="C63" s="16" t="n"/>
      <c r="D63" s="21" t="n"/>
      <c r="E63" s="18" t="n"/>
      <c r="F63" s="20" t="n"/>
      <c r="G63" s="20" t="n"/>
    </row>
    <row r="64" ht="16" customHeight="1">
      <c r="A64" s="15" t="n"/>
      <c r="B64" s="16" t="n"/>
      <c r="C64" s="16" t="n"/>
      <c r="D64" s="21" t="n"/>
      <c r="E64" s="18" t="n"/>
      <c r="F64" s="20" t="n"/>
      <c r="G64" s="20" t="n"/>
    </row>
    <row r="65" ht="16" customHeight="1">
      <c r="A65" s="15" t="n"/>
      <c r="B65" s="16" t="n"/>
      <c r="C65" s="16" t="n"/>
      <c r="D65" s="21" t="n"/>
      <c r="E65" s="18" t="n"/>
      <c r="F65" s="20" t="n"/>
      <c r="G65" s="20" t="n"/>
    </row>
    <row r="66" ht="16" customHeight="1">
      <c r="A66" s="15" t="n"/>
      <c r="B66" s="16" t="n"/>
      <c r="C66" s="16" t="n"/>
      <c r="D66" s="21" t="n"/>
      <c r="E66" s="18" t="n"/>
      <c r="F66" s="20" t="n"/>
      <c r="G66" s="20" t="n"/>
    </row>
    <row r="67" ht="16" customHeight="1">
      <c r="A67" s="15" t="n"/>
      <c r="B67" s="16" t="n"/>
      <c r="C67" s="16" t="n"/>
      <c r="D67" s="21" t="n"/>
      <c r="E67" s="18" t="n"/>
      <c r="F67" s="20" t="n"/>
      <c r="G67" s="20" t="n"/>
    </row>
    <row r="68" ht="16" customHeight="1">
      <c r="A68" s="15" t="n"/>
      <c r="B68" s="16" t="n"/>
      <c r="C68" s="16" t="n"/>
      <c r="D68" s="21" t="n"/>
      <c r="E68" s="18" t="n"/>
      <c r="F68" s="20" t="n"/>
      <c r="G68" s="20" t="n"/>
    </row>
    <row r="69" ht="16" customHeight="1">
      <c r="A69" s="15" t="n"/>
      <c r="B69" s="16" t="n"/>
      <c r="C69" s="16" t="n"/>
      <c r="D69" s="21" t="n"/>
      <c r="E69" s="18" t="n"/>
      <c r="F69" s="20" t="n"/>
      <c r="G69" s="20" t="n"/>
    </row>
    <row r="70" ht="16" customHeight="1">
      <c r="A70" s="15" t="n"/>
      <c r="B70" s="16" t="n"/>
      <c r="C70" s="16" t="n"/>
      <c r="D70" s="21" t="n"/>
      <c r="E70" s="18" t="n"/>
      <c r="F70" s="20" t="n"/>
      <c r="G70" s="20" t="n"/>
    </row>
    <row r="71" ht="16" customHeight="1">
      <c r="A71" s="15" t="n"/>
      <c r="B71" s="16" t="n"/>
      <c r="C71" s="16" t="n"/>
      <c r="D71" s="21" t="n"/>
      <c r="E71" s="18" t="n"/>
      <c r="F71" s="20" t="n"/>
      <c r="G71" s="20" t="n"/>
    </row>
    <row r="72" ht="16" customHeight="1">
      <c r="A72" s="15" t="n"/>
      <c r="B72" s="16" t="n"/>
      <c r="C72" s="16" t="n"/>
      <c r="D72" s="21" t="n"/>
      <c r="E72" s="18" t="n"/>
      <c r="F72" s="20" t="n"/>
      <c r="G72" s="20" t="n"/>
    </row>
    <row r="73" ht="16" customHeight="1">
      <c r="A73" s="15" t="n"/>
      <c r="B73" s="16" t="n"/>
      <c r="C73" s="16" t="n"/>
      <c r="D73" s="21" t="n"/>
      <c r="E73" s="18" t="n"/>
      <c r="F73" s="20" t="n"/>
      <c r="G73" s="20" t="n"/>
    </row>
    <row r="74" ht="16" customHeight="1">
      <c r="A74" s="15" t="n"/>
      <c r="B74" s="16" t="n"/>
      <c r="C74" s="16" t="n"/>
      <c r="D74" s="21" t="n"/>
      <c r="E74" s="18" t="n"/>
      <c r="F74" s="20" t="n"/>
      <c r="G74" s="20" t="n"/>
    </row>
    <row r="75" ht="16" customHeight="1">
      <c r="A75" s="15" t="n"/>
      <c r="B75" s="16" t="n"/>
      <c r="C75" s="16" t="n"/>
      <c r="D75" s="21" t="n"/>
      <c r="E75" s="18" t="n"/>
      <c r="F75" s="20" t="n"/>
      <c r="G75" s="20" t="n"/>
    </row>
    <row r="76" ht="16" customHeight="1">
      <c r="A76" s="15" t="n"/>
      <c r="B76" s="16" t="n"/>
      <c r="C76" s="16" t="n"/>
      <c r="D76" s="21" t="n"/>
      <c r="E76" s="18" t="n"/>
      <c r="F76" s="20" t="n"/>
      <c r="G76" s="20" t="n"/>
    </row>
    <row r="77" ht="16" customHeight="1">
      <c r="A77" s="15" t="n"/>
      <c r="B77" s="16" t="n"/>
      <c r="C77" s="16" t="n"/>
      <c r="D77" s="21" t="n"/>
      <c r="E77" s="18" t="n"/>
      <c r="F77" s="20" t="n"/>
      <c r="G77" s="20" t="n"/>
    </row>
    <row r="78" ht="16" customHeight="1">
      <c r="A78" s="15" t="n"/>
      <c r="B78" s="16" t="n"/>
      <c r="C78" s="16" t="n"/>
      <c r="D78" s="21" t="n"/>
      <c r="E78" s="18" t="n"/>
      <c r="F78" s="20" t="n"/>
      <c r="G78" s="20" t="n"/>
    </row>
    <row r="79" ht="16" customHeight="1">
      <c r="A79" s="15" t="n"/>
      <c r="B79" s="16" t="n"/>
      <c r="C79" s="16" t="n"/>
      <c r="D79" s="21" t="n"/>
      <c r="E79" s="18" t="n"/>
      <c r="F79" s="20" t="n"/>
      <c r="G79" s="20" t="n"/>
    </row>
    <row r="80" ht="16" customHeight="1">
      <c r="A80" s="15" t="n"/>
      <c r="B80" s="16" t="n"/>
      <c r="C80" s="16" t="n"/>
      <c r="D80" s="21" t="n"/>
      <c r="E80" s="18" t="n"/>
      <c r="F80" s="20" t="n"/>
      <c r="G80" s="20" t="n"/>
    </row>
    <row r="81" ht="16" customHeight="1">
      <c r="A81" s="15" t="n"/>
      <c r="B81" s="16" t="n"/>
      <c r="C81" s="16" t="n"/>
      <c r="D81" s="21" t="n"/>
      <c r="E81" s="18" t="n"/>
      <c r="F81" s="20" t="n"/>
      <c r="G81" s="20" t="n"/>
    </row>
    <row r="82" ht="16" customHeight="1">
      <c r="A82" s="15" t="n"/>
      <c r="B82" s="16" t="n"/>
      <c r="C82" s="16" t="n"/>
      <c r="D82" s="21" t="n"/>
      <c r="E82" s="18" t="n"/>
      <c r="F82" s="20" t="n"/>
      <c r="G82" s="20" t="n"/>
    </row>
    <row r="83" ht="16" customHeight="1">
      <c r="A83" s="15" t="n"/>
      <c r="B83" s="16" t="n"/>
      <c r="C83" s="16" t="n"/>
      <c r="D83" s="21" t="n"/>
      <c r="E83" s="18" t="n"/>
      <c r="F83" s="20" t="n"/>
      <c r="G83" s="20" t="n"/>
    </row>
    <row r="84" ht="16" customHeight="1">
      <c r="A84" s="15" t="n"/>
      <c r="B84" s="16" t="n"/>
      <c r="C84" s="16" t="n"/>
      <c r="D84" s="21" t="n"/>
      <c r="E84" s="18" t="n"/>
      <c r="F84" s="20" t="n"/>
      <c r="G84" s="20" t="n"/>
    </row>
    <row r="85" ht="16" customHeight="1">
      <c r="A85" s="15" t="n"/>
      <c r="B85" s="16" t="n"/>
      <c r="C85" s="16" t="n"/>
      <c r="D85" s="21" t="n"/>
      <c r="E85" s="18" t="n"/>
      <c r="F85" s="20" t="n"/>
      <c r="G85" s="20" t="n"/>
    </row>
    <row r="86" ht="16" customHeight="1">
      <c r="A86" s="15" t="n"/>
      <c r="B86" s="16" t="n"/>
      <c r="C86" s="16" t="n"/>
      <c r="D86" s="21" t="n"/>
      <c r="E86" s="18" t="n"/>
      <c r="F86" s="20" t="n"/>
      <c r="G86" s="20" t="n"/>
    </row>
    <row r="87" ht="16" customHeight="1">
      <c r="A87" s="15" t="n"/>
      <c r="B87" s="16" t="n"/>
      <c r="C87" s="16" t="n"/>
      <c r="D87" s="21" t="n"/>
      <c r="E87" s="18" t="n"/>
      <c r="F87" s="20" t="n"/>
      <c r="G87" s="20" t="n"/>
    </row>
    <row r="88" ht="16" customHeight="1">
      <c r="A88" s="15" t="n"/>
      <c r="B88" s="16" t="n"/>
      <c r="C88" s="16" t="n"/>
      <c r="D88" s="21" t="n"/>
      <c r="E88" s="18" t="n"/>
      <c r="F88" s="20" t="n"/>
      <c r="G88" s="20" t="n"/>
    </row>
    <row r="89" ht="16" customHeight="1">
      <c r="A89" s="15" t="n"/>
      <c r="B89" s="16" t="n"/>
      <c r="C89" s="16" t="n"/>
      <c r="D89" s="21" t="n"/>
      <c r="E89" s="18" t="n"/>
      <c r="F89" s="20" t="n"/>
      <c r="G89" s="20" t="n"/>
    </row>
    <row r="90" ht="16" customHeight="1">
      <c r="A90" s="15" t="n"/>
      <c r="B90" s="16" t="n"/>
      <c r="C90" s="16" t="n"/>
      <c r="D90" s="21" t="n"/>
      <c r="E90" s="18" t="n"/>
      <c r="F90" s="20" t="n"/>
      <c r="G90" s="20" t="n"/>
    </row>
    <row r="91" ht="16" customHeight="1">
      <c r="A91" s="15" t="n"/>
      <c r="B91" s="16" t="n"/>
      <c r="C91" s="16" t="n"/>
      <c r="D91" s="21" t="n"/>
      <c r="E91" s="18" t="n"/>
      <c r="F91" s="20" t="n"/>
      <c r="G91" s="20" t="n"/>
    </row>
    <row r="92" ht="16" customHeight="1">
      <c r="A92" s="15" t="n"/>
      <c r="B92" s="16" t="n"/>
      <c r="C92" s="16" t="n"/>
      <c r="D92" s="21" t="n"/>
      <c r="E92" s="18" t="n"/>
      <c r="F92" s="20" t="n"/>
      <c r="G92" s="20" t="n"/>
    </row>
    <row r="93" ht="16" customHeight="1">
      <c r="A93" s="15" t="n"/>
      <c r="B93" s="16" t="n"/>
      <c r="C93" s="16" t="n"/>
      <c r="D93" s="21" t="n"/>
      <c r="E93" s="18" t="n"/>
      <c r="F93" s="20" t="n"/>
      <c r="G93" s="20" t="n"/>
    </row>
    <row r="94" ht="16" customHeight="1">
      <c r="A94" s="15" t="n"/>
      <c r="B94" s="16" t="n"/>
      <c r="C94" s="16" t="n"/>
      <c r="D94" s="21" t="n"/>
      <c r="E94" s="18" t="n"/>
      <c r="F94" s="20" t="n"/>
      <c r="G94" s="20" t="n"/>
    </row>
    <row r="95" ht="16" customHeight="1">
      <c r="A95" s="15" t="n"/>
      <c r="B95" s="16" t="n"/>
      <c r="C95" s="16" t="n"/>
      <c r="D95" s="21" t="n"/>
      <c r="E95" s="18" t="n"/>
      <c r="F95" s="20" t="n"/>
      <c r="G95" s="20" t="n"/>
    </row>
    <row r="96" ht="16" customHeight="1">
      <c r="A96" s="15" t="n"/>
      <c r="B96" s="16" t="n"/>
      <c r="C96" s="16" t="n"/>
      <c r="D96" s="21" t="n"/>
      <c r="E96" s="18" t="n"/>
      <c r="F96" s="20" t="n"/>
      <c r="G96" s="20" t="n"/>
    </row>
    <row r="97" ht="16" customHeight="1">
      <c r="A97" s="15" t="n"/>
      <c r="B97" s="16" t="n"/>
      <c r="C97" s="16" t="n"/>
      <c r="D97" s="21" t="n"/>
      <c r="E97" s="18" t="n"/>
      <c r="F97" s="20" t="n"/>
      <c r="G97" s="20" t="n"/>
    </row>
    <row r="98" ht="16" customHeight="1">
      <c r="A98" s="15" t="n"/>
      <c r="B98" s="16" t="n"/>
      <c r="C98" s="16" t="n"/>
      <c r="D98" s="21" t="n"/>
      <c r="E98" s="18" t="n"/>
      <c r="F98" s="20" t="n"/>
      <c r="G98" s="20" t="n"/>
    </row>
    <row r="99" ht="16" customHeight="1">
      <c r="A99" s="15" t="n"/>
      <c r="B99" s="16" t="n"/>
      <c r="C99" s="16" t="n"/>
      <c r="D99" s="21" t="n"/>
      <c r="E99" s="18" t="n"/>
      <c r="F99" s="20" t="n"/>
      <c r="G99" s="20" t="n"/>
    </row>
    <row r="100" ht="16" customHeight="1">
      <c r="A100" s="15" t="n"/>
      <c r="B100" s="16" t="n"/>
      <c r="C100" s="16" t="n"/>
      <c r="D100" s="21" t="n"/>
      <c r="E100" s="18" t="n"/>
      <c r="F100" s="20" t="n"/>
      <c r="G100" s="20" t="n"/>
    </row>
    <row r="101" ht="16" customHeight="1">
      <c r="A101" s="15" t="n"/>
      <c r="B101" s="16" t="n"/>
      <c r="C101" s="16" t="n"/>
      <c r="D101" s="21" t="n"/>
      <c r="E101" s="18" t="n"/>
      <c r="F101" s="20" t="n"/>
      <c r="G101" s="20" t="n"/>
    </row>
    <row r="102" ht="16" customHeight="1">
      <c r="A102" s="15" t="n"/>
      <c r="B102" s="16" t="n"/>
      <c r="C102" s="16" t="n"/>
      <c r="D102" s="21" t="n"/>
      <c r="E102" s="18" t="n"/>
      <c r="F102" s="20" t="n"/>
      <c r="G102" s="20" t="n"/>
    </row>
    <row r="103" ht="16" customHeight="1">
      <c r="A103" s="15" t="n"/>
      <c r="B103" s="16" t="n"/>
      <c r="C103" s="16" t="n"/>
      <c r="D103" s="21" t="n"/>
      <c r="E103" s="18" t="n"/>
      <c r="F103" s="20" t="n"/>
      <c r="G103" s="20" t="n"/>
    </row>
    <row r="104" ht="16" customHeight="1">
      <c r="A104" s="15" t="n"/>
      <c r="B104" s="16" t="n"/>
      <c r="C104" s="16" t="n"/>
      <c r="D104" s="21" t="n"/>
      <c r="E104" s="18" t="n"/>
      <c r="F104" s="20" t="n"/>
      <c r="G104" s="20" t="n"/>
    </row>
    <row r="105" ht="16" customHeight="1">
      <c r="A105" s="15" t="n"/>
      <c r="B105" s="16" t="n"/>
      <c r="C105" s="16" t="n"/>
      <c r="D105" s="21" t="n"/>
      <c r="E105" s="18" t="n"/>
      <c r="F105" s="20" t="n"/>
      <c r="G105" s="20" t="n"/>
    </row>
    <row r="106" ht="16" customHeight="1">
      <c r="A106" s="15" t="n"/>
      <c r="B106" s="16" t="n"/>
      <c r="C106" s="16" t="n"/>
      <c r="D106" s="21" t="n"/>
      <c r="E106" s="18" t="n"/>
      <c r="F106" s="20" t="n"/>
      <c r="G106" s="20" t="n"/>
    </row>
    <row r="107" ht="16" customHeight="1">
      <c r="A107" s="15" t="n"/>
      <c r="B107" s="16" t="n"/>
      <c r="C107" s="16" t="n"/>
      <c r="D107" s="21" t="n"/>
      <c r="E107" s="18" t="n"/>
      <c r="F107" s="20" t="n"/>
      <c r="G107" s="20" t="n"/>
    </row>
    <row r="108" ht="16" customHeight="1">
      <c r="A108" s="15" t="n"/>
      <c r="B108" s="16" t="n"/>
      <c r="C108" s="16" t="n"/>
      <c r="D108" s="21" t="n"/>
      <c r="E108" s="18" t="n"/>
      <c r="F108" s="20" t="n"/>
      <c r="G108" s="20" t="n"/>
    </row>
    <row r="109" ht="16" customHeight="1">
      <c r="A109" s="15" t="n"/>
      <c r="B109" s="16" t="n"/>
      <c r="C109" s="16" t="n"/>
      <c r="D109" s="21" t="n"/>
      <c r="E109" s="18" t="n"/>
      <c r="F109" s="20" t="n"/>
      <c r="G109" s="20" t="n"/>
    </row>
    <row r="110" ht="16" customHeight="1">
      <c r="A110" s="15" t="n"/>
      <c r="B110" s="16" t="n"/>
      <c r="C110" s="16" t="n"/>
      <c r="D110" s="21" t="n"/>
      <c r="E110" s="18" t="n"/>
      <c r="F110" s="20" t="n"/>
      <c r="G110" s="20" t="n"/>
    </row>
    <row r="111" ht="16" customHeight="1">
      <c r="A111" s="15" t="n"/>
      <c r="B111" s="16" t="n"/>
      <c r="C111" s="16" t="n"/>
      <c r="D111" s="21" t="n"/>
      <c r="E111" s="18" t="n"/>
      <c r="F111" s="20" t="n"/>
      <c r="G111" s="20" t="n"/>
    </row>
    <row r="112" ht="16" customHeight="1">
      <c r="A112" s="15" t="n"/>
      <c r="B112" s="16" t="n"/>
      <c r="C112" s="16" t="n"/>
      <c r="D112" s="21" t="n"/>
      <c r="E112" s="18" t="n"/>
      <c r="F112" s="20" t="n"/>
      <c r="G112" s="20" t="n"/>
    </row>
    <row r="113" ht="16" customHeight="1">
      <c r="A113" s="15" t="n"/>
      <c r="B113" s="16" t="n"/>
      <c r="C113" s="16" t="n"/>
      <c r="D113" s="21" t="n"/>
      <c r="E113" s="18" t="n"/>
      <c r="F113" s="20" t="n"/>
      <c r="G113" s="20" t="n"/>
    </row>
    <row r="114" ht="16" customHeight="1">
      <c r="A114" s="15" t="n"/>
      <c r="B114" s="16" t="n"/>
      <c r="C114" s="16" t="n"/>
      <c r="D114" s="21" t="n"/>
      <c r="E114" s="18" t="n"/>
      <c r="F114" s="20" t="n"/>
      <c r="G114" s="20" t="n"/>
    </row>
    <row r="115" ht="16" customHeight="1">
      <c r="A115" s="15" t="n"/>
      <c r="B115" s="16" t="n"/>
      <c r="C115" s="16" t="n"/>
      <c r="D115" s="21" t="n"/>
      <c r="E115" s="18" t="n"/>
      <c r="F115" s="20" t="n"/>
      <c r="G115" s="20" t="n"/>
    </row>
    <row r="116" ht="16" customHeight="1">
      <c r="A116" s="15" t="n"/>
      <c r="B116" s="16" t="n"/>
      <c r="C116" s="16" t="n"/>
      <c r="D116" s="21" t="n"/>
      <c r="E116" s="18" t="n"/>
      <c r="F116" s="20" t="n"/>
      <c r="G116" s="20" t="n"/>
    </row>
    <row r="117" ht="16" customHeight="1">
      <c r="A117" s="15" t="n"/>
      <c r="B117" s="16" t="n"/>
      <c r="C117" s="16" t="n"/>
      <c r="D117" s="21" t="n"/>
      <c r="E117" s="18" t="n"/>
      <c r="F117" s="20" t="n"/>
      <c r="G117" s="20" t="n"/>
    </row>
    <row r="118" ht="16" customHeight="1">
      <c r="A118" s="15" t="n"/>
      <c r="B118" s="16" t="n"/>
      <c r="C118" s="16" t="n"/>
      <c r="D118" s="21" t="n"/>
      <c r="E118" s="18" t="n"/>
      <c r="F118" s="20" t="n"/>
      <c r="G118" s="20" t="n"/>
    </row>
    <row r="119" ht="16" customHeight="1">
      <c r="A119" s="15" t="n"/>
      <c r="B119" s="16" t="n"/>
      <c r="C119" s="16" t="n"/>
      <c r="D119" s="21" t="n"/>
      <c r="E119" s="18" t="n"/>
      <c r="F119" s="20" t="n"/>
      <c r="G119" s="20" t="n"/>
    </row>
    <row r="120" ht="16" customHeight="1">
      <c r="A120" s="15" t="n"/>
      <c r="B120" s="16" t="n"/>
      <c r="C120" s="16" t="n"/>
      <c r="D120" s="21" t="n"/>
      <c r="E120" s="18" t="n"/>
      <c r="F120" s="20" t="n"/>
      <c r="G120" s="20" t="n"/>
    </row>
    <row r="121" ht="16" customHeight="1">
      <c r="A121" s="15" t="n"/>
      <c r="B121" s="16" t="n"/>
      <c r="C121" s="16" t="n"/>
      <c r="D121" s="21" t="n"/>
      <c r="E121" s="18" t="n"/>
      <c r="F121" s="20" t="n"/>
      <c r="G121" s="20" t="n"/>
    </row>
    <row r="122" ht="16" customHeight="1">
      <c r="A122" s="15" t="n"/>
      <c r="B122" s="16" t="n"/>
      <c r="C122" s="16" t="n"/>
      <c r="D122" s="21" t="n"/>
      <c r="E122" s="18" t="n"/>
      <c r="F122" s="20" t="n"/>
      <c r="G122" s="20" t="n"/>
    </row>
    <row r="123" ht="16" customHeight="1">
      <c r="A123" s="15" t="n"/>
      <c r="B123" s="16" t="n"/>
      <c r="C123" s="16" t="n"/>
      <c r="D123" s="21" t="n"/>
      <c r="E123" s="18" t="n"/>
      <c r="F123" s="20" t="n"/>
      <c r="G123" s="20" t="n"/>
    </row>
    <row r="124" ht="16" customHeight="1">
      <c r="A124" s="15" t="n"/>
      <c r="B124" s="16" t="n"/>
      <c r="C124" s="16" t="n"/>
      <c r="D124" s="21" t="n"/>
      <c r="E124" s="18" t="n"/>
      <c r="F124" s="20" t="n"/>
      <c r="G124" s="20" t="n"/>
    </row>
    <row r="125" ht="16" customHeight="1">
      <c r="A125" s="15" t="n"/>
      <c r="B125" s="16" t="n"/>
      <c r="C125" s="16" t="n"/>
      <c r="D125" s="21" t="n"/>
      <c r="E125" s="18" t="n"/>
      <c r="F125" s="20" t="n"/>
      <c r="G125" s="20" t="n"/>
    </row>
    <row r="126" ht="16" customHeight="1">
      <c r="A126" s="15" t="n"/>
      <c r="B126" s="16" t="n"/>
      <c r="C126" s="16" t="n"/>
      <c r="D126" s="21" t="n"/>
      <c r="E126" s="18" t="n"/>
      <c r="F126" s="20" t="n"/>
      <c r="G126" s="20" t="n"/>
    </row>
    <row r="127" ht="16" customHeight="1">
      <c r="A127" s="15" t="n"/>
      <c r="B127" s="16" t="n"/>
      <c r="C127" s="16" t="n"/>
      <c r="D127" s="21" t="n"/>
      <c r="E127" s="18" t="n"/>
      <c r="F127" s="20" t="n"/>
      <c r="G127" s="20" t="n"/>
    </row>
    <row r="128" ht="16" customHeight="1">
      <c r="A128" s="15" t="n"/>
      <c r="B128" s="16" t="n"/>
      <c r="C128" s="16" t="n"/>
      <c r="D128" s="21" t="n"/>
      <c r="E128" s="18" t="n"/>
      <c r="F128" s="20" t="n"/>
      <c r="G128" s="20" t="n"/>
    </row>
    <row r="129" ht="16" customHeight="1">
      <c r="A129" s="15" t="n"/>
      <c r="B129" s="16" t="n"/>
      <c r="C129" s="16" t="n"/>
      <c r="D129" s="21" t="n"/>
      <c r="E129" s="18" t="n"/>
      <c r="F129" s="20" t="n"/>
      <c r="G129" s="20" t="n"/>
    </row>
    <row r="130" ht="16" customHeight="1">
      <c r="A130" s="15" t="n"/>
      <c r="B130" s="16" t="n"/>
      <c r="C130" s="16" t="n"/>
      <c r="D130" s="21" t="n"/>
      <c r="E130" s="18" t="n"/>
      <c r="F130" s="20" t="n"/>
      <c r="G130" s="20" t="n"/>
    </row>
    <row r="131" ht="16" customHeight="1">
      <c r="A131" s="15" t="n"/>
      <c r="B131" s="16" t="n"/>
      <c r="C131" s="16" t="n"/>
      <c r="D131" s="21" t="n"/>
      <c r="E131" s="18" t="n"/>
      <c r="F131" s="20" t="n"/>
      <c r="G131" s="20" t="n"/>
    </row>
    <row r="132" ht="16" customHeight="1">
      <c r="A132" s="15" t="n"/>
      <c r="B132" s="16" t="n"/>
      <c r="C132" s="16" t="n"/>
      <c r="D132" s="21" t="n"/>
      <c r="E132" s="18" t="n"/>
      <c r="F132" s="20" t="n"/>
      <c r="G132" s="20" t="n"/>
    </row>
    <row r="133" ht="16" customHeight="1">
      <c r="A133" s="15" t="n"/>
      <c r="B133" s="16" t="n"/>
      <c r="C133" s="16" t="n"/>
      <c r="D133" s="21" t="n"/>
      <c r="E133" s="18" t="n"/>
      <c r="F133" s="20" t="n"/>
      <c r="G133" s="20" t="n"/>
    </row>
    <row r="134" ht="16" customHeight="1">
      <c r="A134" s="15" t="n"/>
      <c r="B134" s="16" t="n"/>
      <c r="C134" s="16" t="n"/>
      <c r="D134" s="21" t="n"/>
      <c r="E134" s="18" t="n"/>
      <c r="F134" s="20" t="n"/>
      <c r="G134" s="20" t="n"/>
    </row>
    <row r="135" ht="16" customHeight="1">
      <c r="A135" s="15" t="n"/>
      <c r="B135" s="16" t="n"/>
      <c r="C135" s="16" t="n"/>
      <c r="D135" s="21" t="n"/>
      <c r="E135" s="18" t="n"/>
      <c r="F135" s="20" t="n"/>
      <c r="G135" s="20" t="n"/>
    </row>
    <row r="136" ht="16" customHeight="1">
      <c r="A136" s="15" t="n"/>
      <c r="B136" s="16" t="n"/>
      <c r="C136" s="16" t="n"/>
      <c r="D136" s="21" t="n"/>
      <c r="E136" s="18" t="n"/>
      <c r="F136" s="20" t="n"/>
      <c r="G136" s="20" t="n"/>
    </row>
    <row r="137" ht="16" customHeight="1">
      <c r="A137" s="15" t="n"/>
      <c r="B137" s="16" t="n"/>
      <c r="C137" s="16" t="n"/>
      <c r="D137" s="21" t="n"/>
      <c r="E137" s="18" t="n"/>
      <c r="F137" s="20" t="n"/>
      <c r="G137" s="20" t="n"/>
    </row>
    <row r="138" ht="16" customHeight="1">
      <c r="A138" s="15" t="n"/>
      <c r="B138" s="16" t="n"/>
      <c r="C138" s="16" t="n"/>
      <c r="D138" s="21" t="n"/>
      <c r="E138" s="18" t="n"/>
      <c r="F138" s="20" t="n"/>
      <c r="G138" s="20" t="n"/>
    </row>
    <row r="139" ht="16" customHeight="1">
      <c r="A139" s="15" t="n"/>
      <c r="B139" s="16" t="n"/>
      <c r="C139" s="16" t="n"/>
      <c r="D139" s="21" t="n"/>
      <c r="E139" s="18" t="n"/>
      <c r="F139" s="20" t="n"/>
      <c r="G139" s="20" t="n"/>
    </row>
    <row r="140" ht="16" customHeight="1">
      <c r="A140" s="15" t="n"/>
      <c r="B140" s="16" t="n"/>
      <c r="C140" s="16" t="n"/>
      <c r="D140" s="21" t="n"/>
      <c r="E140" s="18" t="n"/>
      <c r="F140" s="20" t="n"/>
      <c r="G140" s="20" t="n"/>
    </row>
    <row r="141" ht="16" customHeight="1">
      <c r="A141" s="15" t="n"/>
      <c r="B141" s="16" t="n"/>
      <c r="C141" s="16" t="n"/>
      <c r="D141" s="21" t="n"/>
      <c r="E141" s="18" t="n"/>
      <c r="F141" s="20" t="n"/>
      <c r="G141" s="20" t="n"/>
    </row>
    <row r="142" ht="16" customHeight="1">
      <c r="A142" s="15" t="n"/>
      <c r="B142" s="16" t="n"/>
      <c r="C142" s="16" t="n"/>
      <c r="D142" s="21" t="n"/>
      <c r="E142" s="18" t="n"/>
      <c r="F142" s="20" t="n"/>
      <c r="G142" s="20" t="n"/>
    </row>
    <row r="143" ht="16" customHeight="1">
      <c r="A143" s="15" t="n"/>
      <c r="B143" s="16" t="n"/>
      <c r="C143" s="16" t="n"/>
      <c r="D143" s="21" t="n"/>
      <c r="E143" s="18" t="n"/>
      <c r="F143" s="20" t="n"/>
      <c r="G143" s="20" t="n"/>
    </row>
    <row r="144" ht="16" customHeight="1">
      <c r="A144" s="15" t="n"/>
      <c r="B144" s="16" t="n"/>
      <c r="C144" s="16" t="n"/>
      <c r="D144" s="21" t="n"/>
      <c r="E144" s="18" t="n"/>
      <c r="F144" s="20" t="n"/>
      <c r="G144" s="20" t="n"/>
    </row>
    <row r="145" ht="16" customHeight="1">
      <c r="A145" s="15" t="n"/>
      <c r="B145" s="16" t="n"/>
      <c r="C145" s="16" t="n"/>
      <c r="D145" s="21" t="n"/>
      <c r="E145" s="18" t="n"/>
      <c r="F145" s="20" t="n"/>
      <c r="G145" s="20" t="n"/>
    </row>
    <row r="146" ht="16" customHeight="1">
      <c r="A146" s="15" t="n"/>
      <c r="B146" s="16" t="n"/>
      <c r="C146" s="16" t="n"/>
      <c r="D146" s="21" t="n"/>
      <c r="E146" s="18" t="n"/>
      <c r="F146" s="20" t="n"/>
      <c r="G146" s="20" t="n"/>
    </row>
    <row r="147" ht="16" customHeight="1">
      <c r="A147" s="15" t="n"/>
      <c r="B147" s="16" t="n"/>
      <c r="C147" s="16" t="n"/>
      <c r="D147" s="21" t="n"/>
      <c r="E147" s="18" t="n"/>
      <c r="F147" s="20" t="n"/>
      <c r="G147" s="20" t="n"/>
    </row>
    <row r="148" ht="16" customHeight="1">
      <c r="A148" s="15" t="n"/>
      <c r="B148" s="16" t="n"/>
      <c r="C148" s="16" t="n"/>
      <c r="D148" s="21" t="n"/>
      <c r="E148" s="18" t="n"/>
      <c r="F148" s="20" t="n"/>
      <c r="G148" s="20" t="n"/>
    </row>
    <row r="149" ht="16" customHeight="1">
      <c r="A149" s="15" t="n"/>
      <c r="B149" s="16" t="n"/>
      <c r="C149" s="16" t="n"/>
      <c r="D149" s="21" t="n"/>
      <c r="E149" s="18" t="n"/>
      <c r="F149" s="20" t="n"/>
      <c r="G149" s="20" t="n"/>
    </row>
    <row r="150" ht="16" customHeight="1">
      <c r="A150" s="15" t="n"/>
      <c r="B150" s="16" t="n"/>
      <c r="C150" s="16" t="n"/>
      <c r="D150" s="21" t="n"/>
      <c r="E150" s="18" t="n"/>
      <c r="F150" s="20" t="n"/>
      <c r="G150" s="20" t="n"/>
    </row>
    <row r="151" ht="16" customHeight="1">
      <c r="A151" s="15" t="n"/>
      <c r="B151" s="16" t="n"/>
      <c r="C151" s="16" t="n"/>
      <c r="D151" s="21" t="n"/>
      <c r="E151" s="18" t="n"/>
      <c r="F151" s="20" t="n"/>
      <c r="G151" s="20" t="n"/>
    </row>
    <row r="152" ht="16" customHeight="1">
      <c r="A152" s="15" t="n"/>
      <c r="B152" s="16" t="n"/>
      <c r="C152" s="16" t="n"/>
      <c r="D152" s="21" t="n"/>
      <c r="E152" s="18" t="n"/>
      <c r="F152" s="20" t="n"/>
      <c r="G152" s="20" t="n"/>
    </row>
    <row r="153" ht="16" customHeight="1">
      <c r="A153" s="15" t="n"/>
      <c r="B153" s="16" t="n"/>
      <c r="C153" s="16" t="n"/>
      <c r="D153" s="21" t="n"/>
      <c r="E153" s="18" t="n"/>
      <c r="F153" s="20" t="n"/>
      <c r="G153" s="20" t="n"/>
    </row>
    <row r="154" ht="16" customHeight="1">
      <c r="A154" s="15" t="n"/>
      <c r="B154" s="16" t="n"/>
      <c r="C154" s="16" t="n"/>
      <c r="D154" s="21" t="n"/>
      <c r="E154" s="18" t="n"/>
      <c r="F154" s="20" t="n"/>
      <c r="G154" s="20" t="n"/>
    </row>
  </sheetData>
  <mergeCells count="1">
    <mergeCell ref="A1:E1"/>
  </mergeCells>
  <dataValidations count="1">
    <dataValidation sqref="B5:B154" showDropDown="0" showInputMessage="0" showErrorMessage="0" allowBlank="1" type="list">
      <formula1>"仕入高,租税公課,荷造運賃,水道光熱費,旅費交通費,通信費,広告宣伝費,接待交際費,損害保険料,修繕費,消耗品費,減価償却費,外注工賃,地代家賃,支払手数料,雑費"</formula1>
    </dataValidation>
  </dataValidations>
  <printOptions horizontalCentered="1"/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2026-10-24T11:36:12Z</dcterms:created>
  <dcterms:modified xmlns:dcterms="http://purl.org/dc/terms/" xmlns:xsi="http://www.w3.org/2001/XMLSchema-instance" xsi:type="dcterms:W3CDTF">2026-10-24T11:36:12Z</dcterms:modified>
</cp:coreProperties>
</file>