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週間の計画" sheetId="1" state="visible" r:id="rId1"/>
    <sheet xmlns:r="http://schemas.openxmlformats.org/officeDocument/2006/relationships" name="テスト勉強計画" sheetId="2" state="visible" r:id="rId2"/>
    <sheet xmlns:r="http://schemas.openxmlformats.org/officeDocument/2006/relationships" name="1か月のふり返り" sheetId="3" state="visible" r:id="rId3"/>
  </sheets>
  <definedNames>
    <definedName name="_xlnm.Print_Area" localSheetId="0">'1週間の計画'!$A$1:$F$42</definedName>
    <definedName name="_xlnm.Print_Area" localSheetId="1">'テスト勉強計画'!$A$1:$H$22</definedName>
    <definedName name="_xlnm.Print_Area" localSheetId="2">'1か月のふり返り'!$A$1:$G$32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&quot;/&quot;d&quot;〜&quot;"/>
    <numFmt numFmtId="166" formatCode="0&quot;分&quot;"/>
    <numFmt numFmtId="167" formatCode="yyyy/m/d(aaa)"/>
    <numFmt numFmtId="168" formatCode="m/d"/>
  </numFmts>
  <fonts count="12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.5"/>
    </font>
    <font>
      <name val="游ゴシック"/>
      <sz val="10"/>
    </font>
    <font>
      <name val="游ゴシック"/>
      <b val="1"/>
      <sz val="12"/>
    </font>
    <font>
      <name val="游ゴシック"/>
      <sz val="11"/>
    </font>
    <font>
      <name val="游ゴシック"/>
      <b val="1"/>
      <sz val="10"/>
    </font>
    <font>
      <name val="游ゴシック"/>
      <b val="1"/>
      <sz val="11"/>
    </font>
    <font>
      <name val="游ゴシック"/>
      <sz val="9.5"/>
    </font>
    <font>
      <name val="游ゴシック"/>
      <color rgb="00777777"/>
      <sz val="9"/>
    </font>
    <font>
      <name val="游ゴシック"/>
      <b val="1"/>
      <sz val="10.5"/>
    </font>
  </fonts>
  <fills count="7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E8F0FA"/>
        <bgColor rgb="00E8F0FA"/>
      </patternFill>
    </fill>
    <fill>
      <patternFill patternType="solid">
        <fgColor rgb="00FDE9E7"/>
        <bgColor rgb="00FDE9E7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65" fontId="3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left" vertical="center" shrinkToFit="1"/>
    </xf>
    <xf numFmtId="0" fontId="2" fillId="4" borderId="1" applyAlignment="1" pivotButton="0" quotePrefix="0" xfId="0">
      <alignment horizontal="center" vertical="center" shrinkToFit="1"/>
    </xf>
    <xf numFmtId="0" fontId="10" fillId="0" borderId="0" pivotButton="0" quotePrefix="0" xfId="0"/>
    <xf numFmtId="0" fontId="5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right" vertical="center" shrinkToFit="1"/>
    </xf>
    <xf numFmtId="0" fontId="6" fillId="0" borderId="1" applyAlignment="1" pivotButton="0" quotePrefix="0" xfId="0">
      <alignment horizontal="center" vertical="center" shrinkToFit="1"/>
    </xf>
    <xf numFmtId="0" fontId="5" fillId="5" borderId="1" applyAlignment="1" pivotButton="0" quotePrefix="0" xfId="0">
      <alignment horizontal="center" vertical="center" shrinkToFit="1"/>
    </xf>
    <xf numFmtId="0" fontId="5" fillId="6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right" vertical="center" shrinkToFit="1"/>
    </xf>
    <xf numFmtId="0" fontId="4" fillId="2" borderId="1" applyAlignment="1" pivotButton="0" quotePrefix="0" xfId="0">
      <alignment horizontal="center" vertical="center" shrinkToFit="1"/>
    </xf>
    <xf numFmtId="166" fontId="8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shrinkToFit="1"/>
    </xf>
    <xf numFmtId="9" fontId="8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center" vertical="center" shrinkToFit="1"/>
    </xf>
    <xf numFmtId="0" fontId="0" fillId="0" borderId="4" pivotButton="0" quotePrefix="0" xfId="0"/>
    <xf numFmtId="167" fontId="8" fillId="3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left" vertical="center" shrinkToFit="1"/>
    </xf>
    <xf numFmtId="0" fontId="0" fillId="0" borderId="5" pivotButton="0" quotePrefix="0" xfId="0"/>
    <xf numFmtId="168" fontId="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shrinkToFit="1"/>
    </xf>
    <xf numFmtId="0" fontId="2" fillId="2" borderId="1" applyAlignment="1" pivotButton="0" quotePrefix="0" xfId="0">
      <alignment horizontal="left" vertical="center" shrinkToFit="1"/>
    </xf>
    <xf numFmtId="0" fontId="8" fillId="2" borderId="1" applyAlignment="1" pivotButton="0" quotePrefix="0" xfId="0">
      <alignment horizontal="center" vertical="center" shrinkToFit="1"/>
    </xf>
    <xf numFmtId="0" fontId="11" fillId="0" borderId="1" applyAlignment="1" pivotButton="0" quotePrefix="0" xfId="0">
      <alignment horizontal="center" vertical="center" shrinkToFit="1"/>
    </xf>
    <xf numFmtId="0" fontId="11" fillId="0" borderId="1" applyAlignment="1" pivotButton="0" quotePrefix="0" xfId="0">
      <alignment horizontal="right" vertical="center" shrinkToFit="1"/>
    </xf>
    <xf numFmtId="0" fontId="11" fillId="2" borderId="1" applyAlignment="1" pivotButton="0" quotePrefix="0" xfId="0">
      <alignment horizontal="center" vertical="center" shrinkToFit="1"/>
    </xf>
    <xf numFmtId="0" fontId="11" fillId="2" borderId="1" applyAlignment="1" pivotButton="0" quotePrefix="0" xfId="0">
      <alignment horizontal="right" vertical="center" shrinkToFit="1"/>
    </xf>
    <xf numFmtId="0" fontId="7" fillId="2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3">
    <dxf>
      <fill>
        <patternFill patternType="solid">
          <fgColor rgb="00EAF5E9"/>
          <bgColor rgb="00EAF5E9"/>
        </patternFill>
      </fill>
    </dxf>
    <dxf>
      <fill>
        <patternFill patternType="solid">
          <fgColor rgb="00E8F0FA"/>
          <bgColor rgb="00E8F0FA"/>
        </patternFill>
      </fill>
    </dxf>
    <dxf>
      <fill>
        <patternFill patternType="solid">
          <fgColor rgb="00FDE9E7"/>
          <bgColor rgb="00FD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30" customWidth="1" min="3" max="3"/>
    <col width="9" customWidth="1" min="4" max="4"/>
    <col width="9" customWidth="1" min="5" max="5"/>
    <col width="6" customWidth="1" min="6" max="6"/>
    <col width="2" customWidth="1" min="7" max="7"/>
  </cols>
  <sheetData>
    <row r="1">
      <c r="A1" s="1" t="inlineStr">
        <is>
          <t>1週間の学習計画表</t>
        </is>
      </c>
    </row>
    <row r="3">
      <c r="A3" s="2" t="inlineStr">
        <is>
          <t>週</t>
        </is>
      </c>
      <c r="B3" s="3" t="n">
        <v>46328</v>
      </c>
      <c r="C3" s="4" t="inlineStr">
        <is>
          <t>今週の目標:</t>
        </is>
      </c>
      <c r="D3" s="5" t="n"/>
    </row>
    <row r="5">
      <c r="A5" s="6" t="inlineStr">
        <is>
          <t>曜日</t>
        </is>
      </c>
      <c r="B5" s="6" t="inlineStr">
        <is>
          <t>科目</t>
        </is>
      </c>
      <c r="C5" s="6" t="inlineStr">
        <is>
          <t>やること</t>
        </is>
      </c>
      <c r="D5" s="6" t="inlineStr">
        <is>
          <t>予定(分)</t>
        </is>
      </c>
      <c r="E5" s="6" t="inlineStr">
        <is>
          <t>実績(分)</t>
        </is>
      </c>
      <c r="F5" s="6" t="inlineStr">
        <is>
          <t>✓</t>
        </is>
      </c>
      <c r="H5" s="7" t="inlineStr">
        <is>
          <t>✓の列に何か入力すると、その行が緑になります。</t>
        </is>
      </c>
    </row>
    <row r="6" ht="21" customHeight="1">
      <c r="A6" s="8" t="inlineStr">
        <is>
          <t>月</t>
        </is>
      </c>
      <c r="B6" s="9" t="inlineStr">
        <is>
          <t>数学</t>
        </is>
      </c>
      <c r="C6" s="4" t="inlineStr">
        <is>
          <t>問題集 p.20〜23</t>
        </is>
      </c>
      <c r="D6" s="10" t="n">
        <v>30</v>
      </c>
      <c r="E6" s="10" t="n">
        <v>35</v>
      </c>
      <c r="F6" s="11" t="n"/>
    </row>
    <row r="7" ht="21" customHeight="1">
      <c r="A7" s="8" t="n"/>
      <c r="B7" s="9" t="inlineStr">
        <is>
          <t>英語</t>
        </is>
      </c>
      <c r="C7" s="4" t="inlineStr">
        <is>
          <t>単語 20こ</t>
        </is>
      </c>
      <c r="D7" s="10" t="n">
        <v>20</v>
      </c>
      <c r="E7" s="10" t="n">
        <v>20</v>
      </c>
      <c r="F7" s="11" t="n"/>
    </row>
    <row r="8" ht="21" customHeight="1">
      <c r="A8" s="8" t="n"/>
      <c r="B8" s="9" t="n"/>
      <c r="C8" s="4" t="n"/>
      <c r="D8" s="10" t="n"/>
      <c r="E8" s="10" t="n"/>
      <c r="F8" s="11" t="n"/>
    </row>
    <row r="9" ht="21" customHeight="1">
      <c r="A9" s="8" t="n"/>
      <c r="B9" s="9" t="n"/>
      <c r="C9" s="4" t="n"/>
      <c r="D9" s="10" t="n"/>
      <c r="E9" s="10" t="n"/>
      <c r="F9" s="11" t="n"/>
    </row>
    <row r="10" ht="21" customHeight="1">
      <c r="A10" s="8" t="inlineStr">
        <is>
          <t>火</t>
        </is>
      </c>
      <c r="B10" s="9" t="inlineStr">
        <is>
          <t>国語</t>
        </is>
      </c>
      <c r="C10" s="4" t="inlineStr">
        <is>
          <t>漢字ドリル 1ページ</t>
        </is>
      </c>
      <c r="D10" s="10" t="n">
        <v>20</v>
      </c>
      <c r="E10" s="10" t="n">
        <v>15</v>
      </c>
      <c r="F10" s="11" t="n"/>
    </row>
    <row r="11" ht="21" customHeight="1">
      <c r="A11" s="8" t="n"/>
      <c r="B11" s="9" t="inlineStr">
        <is>
          <t>理科</t>
        </is>
      </c>
      <c r="C11" s="4" t="inlineStr">
        <is>
          <t>教科書 p.40 まとめ</t>
        </is>
      </c>
      <c r="D11" s="10" t="n">
        <v>30</v>
      </c>
      <c r="E11" s="10" t="n">
        <v>30</v>
      </c>
      <c r="F11" s="11" t="n"/>
    </row>
    <row r="12" ht="21" customHeight="1">
      <c r="A12" s="8" t="n"/>
      <c r="B12" s="9" t="n"/>
      <c r="C12" s="4" t="n"/>
      <c r="D12" s="10" t="n"/>
      <c r="E12" s="10" t="n"/>
      <c r="F12" s="11" t="n"/>
    </row>
    <row r="13" ht="21" customHeight="1">
      <c r="A13" s="8" t="n"/>
      <c r="B13" s="9" t="n"/>
      <c r="C13" s="4" t="n"/>
      <c r="D13" s="10" t="n"/>
      <c r="E13" s="10" t="n"/>
      <c r="F13" s="11" t="n"/>
    </row>
    <row r="14" ht="21" customHeight="1">
      <c r="A14" s="8" t="inlineStr">
        <is>
          <t>水</t>
        </is>
      </c>
      <c r="B14" s="9" t="n"/>
      <c r="C14" s="4" t="n"/>
      <c r="D14" s="10" t="n"/>
      <c r="E14" s="10" t="n"/>
      <c r="F14" s="11" t="n"/>
    </row>
    <row r="15" ht="21" customHeight="1">
      <c r="A15" s="8" t="n"/>
      <c r="B15" s="9" t="n"/>
      <c r="C15" s="4" t="n"/>
      <c r="D15" s="10" t="n"/>
      <c r="E15" s="10" t="n"/>
      <c r="F15" s="11" t="n"/>
    </row>
    <row r="16" ht="21" customHeight="1">
      <c r="A16" s="8" t="n"/>
      <c r="B16" s="9" t="n"/>
      <c r="C16" s="4" t="n"/>
      <c r="D16" s="10" t="n"/>
      <c r="E16" s="10" t="n"/>
      <c r="F16" s="11" t="n"/>
    </row>
    <row r="17" ht="21" customHeight="1">
      <c r="A17" s="8" t="n"/>
      <c r="B17" s="9" t="n"/>
      <c r="C17" s="4" t="n"/>
      <c r="D17" s="10" t="n"/>
      <c r="E17" s="10" t="n"/>
      <c r="F17" s="11" t="n"/>
    </row>
    <row r="18" ht="21" customHeight="1">
      <c r="A18" s="8" t="inlineStr">
        <is>
          <t>木</t>
        </is>
      </c>
      <c r="B18" s="9" t="n"/>
      <c r="C18" s="4" t="n"/>
      <c r="D18" s="10" t="n"/>
      <c r="E18" s="10" t="n"/>
      <c r="F18" s="11" t="n"/>
    </row>
    <row r="19" ht="21" customHeight="1">
      <c r="A19" s="8" t="n"/>
      <c r="B19" s="9" t="n"/>
      <c r="C19" s="4" t="n"/>
      <c r="D19" s="10" t="n"/>
      <c r="E19" s="10" t="n"/>
      <c r="F19" s="11" t="n"/>
    </row>
    <row r="20" ht="21" customHeight="1">
      <c r="A20" s="8" t="n"/>
      <c r="B20" s="9" t="n"/>
      <c r="C20" s="4" t="n"/>
      <c r="D20" s="10" t="n"/>
      <c r="E20" s="10" t="n"/>
      <c r="F20" s="11" t="n"/>
    </row>
    <row r="21" ht="21" customHeight="1">
      <c r="A21" s="8" t="n"/>
      <c r="B21" s="9" t="n"/>
      <c r="C21" s="4" t="n"/>
      <c r="D21" s="10" t="n"/>
      <c r="E21" s="10" t="n"/>
      <c r="F21" s="11" t="n"/>
    </row>
    <row r="22" ht="21" customHeight="1">
      <c r="A22" s="8" t="inlineStr">
        <is>
          <t>金</t>
        </is>
      </c>
      <c r="B22" s="9" t="n"/>
      <c r="C22" s="4" t="n"/>
      <c r="D22" s="10" t="n"/>
      <c r="E22" s="10" t="n"/>
      <c r="F22" s="11" t="n"/>
    </row>
    <row r="23" ht="21" customHeight="1">
      <c r="A23" s="8" t="n"/>
      <c r="B23" s="9" t="n"/>
      <c r="C23" s="4" t="n"/>
      <c r="D23" s="10" t="n"/>
      <c r="E23" s="10" t="n"/>
      <c r="F23" s="11" t="n"/>
    </row>
    <row r="24" ht="21" customHeight="1">
      <c r="A24" s="8" t="n"/>
      <c r="B24" s="9" t="n"/>
      <c r="C24" s="4" t="n"/>
      <c r="D24" s="10" t="n"/>
      <c r="E24" s="10" t="n"/>
      <c r="F24" s="11" t="n"/>
    </row>
    <row r="25" ht="21" customHeight="1">
      <c r="A25" s="8" t="n"/>
      <c r="B25" s="9" t="n"/>
      <c r="C25" s="4" t="n"/>
      <c r="D25" s="10" t="n"/>
      <c r="E25" s="10" t="n"/>
      <c r="F25" s="11" t="n"/>
    </row>
    <row r="26" ht="21" customHeight="1">
      <c r="A26" s="12" t="inlineStr">
        <is>
          <t>土</t>
        </is>
      </c>
      <c r="B26" s="9" t="n"/>
      <c r="C26" s="4" t="n"/>
      <c r="D26" s="10" t="n"/>
      <c r="E26" s="10" t="n"/>
      <c r="F26" s="11" t="n"/>
    </row>
    <row r="27" ht="21" customHeight="1">
      <c r="A27" s="12" t="n"/>
      <c r="B27" s="9" t="n"/>
      <c r="C27" s="4" t="n"/>
      <c r="D27" s="10" t="n"/>
      <c r="E27" s="10" t="n"/>
      <c r="F27" s="11" t="n"/>
    </row>
    <row r="28" ht="21" customHeight="1">
      <c r="A28" s="12" t="n"/>
      <c r="B28" s="9" t="n"/>
      <c r="C28" s="4" t="n"/>
      <c r="D28" s="10" t="n"/>
      <c r="E28" s="10" t="n"/>
      <c r="F28" s="11" t="n"/>
    </row>
    <row r="29" ht="21" customHeight="1">
      <c r="A29" s="12" t="n"/>
      <c r="B29" s="9" t="n"/>
      <c r="C29" s="4" t="n"/>
      <c r="D29" s="10" t="n"/>
      <c r="E29" s="10" t="n"/>
      <c r="F29" s="11" t="n"/>
    </row>
    <row r="30" ht="21" customHeight="1">
      <c r="A30" s="13" t="inlineStr">
        <is>
          <t>日</t>
        </is>
      </c>
      <c r="B30" s="9" t="n"/>
      <c r="C30" s="4" t="n"/>
      <c r="D30" s="10" t="n"/>
      <c r="E30" s="10" t="n"/>
      <c r="F30" s="11" t="n"/>
    </row>
    <row r="31" ht="21" customHeight="1">
      <c r="A31" s="13" t="n"/>
      <c r="B31" s="9" t="n"/>
      <c r="C31" s="4" t="n"/>
      <c r="D31" s="10" t="n"/>
      <c r="E31" s="10" t="n"/>
      <c r="F31" s="11" t="n"/>
    </row>
    <row r="32" ht="21" customHeight="1">
      <c r="A32" s="13" t="n"/>
      <c r="B32" s="9" t="n"/>
      <c r="C32" s="4" t="n"/>
      <c r="D32" s="10" t="n"/>
      <c r="E32" s="10" t="n"/>
      <c r="F32" s="11" t="n"/>
    </row>
    <row r="33" ht="21" customHeight="1">
      <c r="A33" s="13" t="n"/>
      <c r="B33" s="9" t="n"/>
      <c r="C33" s="4" t="n"/>
      <c r="D33" s="10" t="n"/>
      <c r="E33" s="10" t="n"/>
      <c r="F33" s="11" t="n"/>
    </row>
    <row r="35">
      <c r="B35" s="14" t="inlineStr">
        <is>
          <t>予定の合計</t>
        </is>
      </c>
      <c r="C35" s="15" t="n"/>
      <c r="D35" s="16">
        <f>SUM(D6:D33)</f>
        <v/>
      </c>
      <c r="E35" s="17">
        <f>TEXT(D35/60,"0.0")&amp;"時間"</f>
        <v/>
      </c>
    </row>
    <row r="36">
      <c r="B36" s="14" t="inlineStr">
        <is>
          <t>実績の合計</t>
        </is>
      </c>
      <c r="C36" s="15" t="n"/>
      <c r="D36" s="16">
        <f>SUM(E6:E33)</f>
        <v/>
      </c>
      <c r="E36" s="17">
        <f>TEXT(D36/60,"0.0")&amp;"時間"</f>
        <v/>
      </c>
    </row>
    <row r="37">
      <c r="B37" s="14" t="inlineStr">
        <is>
          <t>達成率</t>
        </is>
      </c>
      <c r="C37" s="15" t="n"/>
      <c r="D37" s="18">
        <f>IF(D35=0,"",D36/D35)</f>
        <v/>
      </c>
      <c r="E37" s="17" t="n"/>
    </row>
    <row r="39">
      <c r="B39" s="19" t="inlineStr">
        <is>
          <t>ひとこと(1週間をふり返って)</t>
        </is>
      </c>
    </row>
    <row r="40">
      <c r="B40" s="4" t="n"/>
      <c r="C40" s="20" t="n"/>
      <c r="D40" s="20" t="n"/>
      <c r="E40" s="20" t="n"/>
      <c r="F40" s="20" t="n"/>
    </row>
    <row r="41">
      <c r="C41" s="20" t="n"/>
      <c r="D41" s="20" t="n"/>
      <c r="E41" s="20" t="n"/>
      <c r="F41" s="20" t="n"/>
    </row>
    <row r="42">
      <c r="C42" s="20" t="n"/>
      <c r="D42" s="20" t="n"/>
      <c r="E42" s="20" t="n"/>
      <c r="F42" s="20" t="n"/>
    </row>
  </sheetData>
  <mergeCells count="14">
    <mergeCell ref="A18:A21"/>
    <mergeCell ref="B40:F42"/>
    <mergeCell ref="C3"/>
    <mergeCell ref="A26:A29"/>
    <mergeCell ref="A1:F1"/>
    <mergeCell ref="B37:C37"/>
    <mergeCell ref="A6:A9"/>
    <mergeCell ref="B36:C36"/>
    <mergeCell ref="D3:F3"/>
    <mergeCell ref="A14:A17"/>
    <mergeCell ref="A30:A33"/>
    <mergeCell ref="B35:C35"/>
    <mergeCell ref="A10:A13"/>
    <mergeCell ref="A22:A25"/>
  </mergeCells>
  <conditionalFormatting sqref="A6:F33">
    <cfRule type="expression" priority="1" dxfId="0">
      <formula>$F6&lt;&gt;""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5" customWidth="1" min="8" max="8"/>
  </cols>
  <sheetData>
    <row r="1">
      <c r="A1" s="1" t="inlineStr">
        <is>
          <t>テスト勉強計画表(2週間)</t>
        </is>
      </c>
    </row>
    <row r="3">
      <c r="A3" s="2" t="inlineStr">
        <is>
          <t>テストの日</t>
        </is>
      </c>
      <c r="B3" s="21" t="n"/>
      <c r="C3" s="22" t="n">
        <v>46352</v>
      </c>
      <c r="D3" s="23">
        <f>IF(C3="","",IF(C3-TODAY()&gt;=0,"テストまで あと "&amp;(C3-TODAY())&amp;" 日","テストは終わりました"))</f>
        <v/>
      </c>
      <c r="E3" s="24" t="n"/>
      <c r="F3" s="21" t="n"/>
    </row>
    <row r="4">
      <c r="A4" s="2" t="inlineStr">
        <is>
          <t>目標</t>
        </is>
      </c>
      <c r="B4" s="21" t="n"/>
      <c r="C4" s="5" t="n"/>
    </row>
    <row r="6">
      <c r="A6" s="6" t="inlineStr">
        <is>
          <t>日付</t>
        </is>
      </c>
      <c r="B6" s="6" t="inlineStr">
        <is>
          <t>曜日</t>
        </is>
      </c>
      <c r="C6" s="6" t="inlineStr">
        <is>
          <t>国語</t>
        </is>
      </c>
      <c r="D6" s="6" t="inlineStr">
        <is>
          <t>数学</t>
        </is>
      </c>
      <c r="E6" s="6" t="inlineStr">
        <is>
          <t>英語</t>
        </is>
      </c>
      <c r="F6" s="6" t="inlineStr">
        <is>
          <t>理科</t>
        </is>
      </c>
      <c r="G6" s="6" t="inlineStr">
        <is>
          <t>社会</t>
        </is>
      </c>
      <c r="H6" s="6" t="inlineStr">
        <is>
          <t>✓</t>
        </is>
      </c>
    </row>
    <row r="7" ht="30" customHeight="1">
      <c r="A7" s="25">
        <f>IF($C$3="","",$C$3-14)</f>
        <v/>
      </c>
      <c r="B7" s="9">
        <f>IF(A7="","",TEXT(A7,"aaa"))</f>
        <v/>
      </c>
      <c r="C7" s="26" t="n"/>
      <c r="D7" s="26" t="n"/>
      <c r="E7" s="26" t="n"/>
      <c r="F7" s="26" t="n"/>
      <c r="G7" s="26" t="n"/>
      <c r="H7" s="11" t="n"/>
    </row>
    <row r="8" ht="30" customHeight="1">
      <c r="A8" s="25">
        <f>IF($C$3="","",$C$3-13)</f>
        <v/>
      </c>
      <c r="B8" s="9">
        <f>IF(A8="","",TEXT(A8,"aaa"))</f>
        <v/>
      </c>
      <c r="C8" s="27" t="inlineStr">
        <is>
          <t>ワーク p.10〜15</t>
        </is>
      </c>
      <c r="D8" s="27" t="inlineStr">
        <is>
          <t>計算問題 20問</t>
        </is>
      </c>
      <c r="E8" s="27" t="n"/>
      <c r="F8" s="27" t="n"/>
      <c r="G8" s="27" t="n"/>
      <c r="H8" s="11" t="n"/>
    </row>
    <row r="9" ht="30" customHeight="1">
      <c r="A9" s="25">
        <f>IF($C$3="","",$C$3-12)</f>
        <v/>
      </c>
      <c r="B9" s="9">
        <f>IF(A9="","",TEXT(A9,"aaa"))</f>
        <v/>
      </c>
      <c r="C9" s="27" t="n"/>
      <c r="D9" s="27" t="n"/>
      <c r="E9" s="27" t="n"/>
      <c r="F9" s="27" t="n"/>
      <c r="G9" s="27" t="n"/>
      <c r="H9" s="11" t="n"/>
    </row>
    <row r="10" ht="30" customHeight="1">
      <c r="A10" s="25">
        <f>IF($C$3="","",$C$3-11)</f>
        <v/>
      </c>
      <c r="B10" s="9">
        <f>IF(A10="","",TEXT(A10,"aaa"))</f>
        <v/>
      </c>
      <c r="C10" s="27" t="n"/>
      <c r="D10" s="27" t="n"/>
      <c r="E10" s="27" t="n"/>
      <c r="F10" s="27" t="n"/>
      <c r="G10" s="27" t="n"/>
      <c r="H10" s="11" t="n"/>
    </row>
    <row r="11" ht="30" customHeight="1">
      <c r="A11" s="25">
        <f>IF($C$3="","",$C$3-10)</f>
        <v/>
      </c>
      <c r="B11" s="9">
        <f>IF(A11="","",TEXT(A11,"aaa"))</f>
        <v/>
      </c>
      <c r="C11" s="27" t="n"/>
      <c r="D11" s="27" t="n"/>
      <c r="E11" s="27" t="n"/>
      <c r="F11" s="27" t="n"/>
      <c r="G11" s="27" t="n"/>
      <c r="H11" s="11" t="n"/>
    </row>
    <row r="12" ht="30" customHeight="1">
      <c r="A12" s="25">
        <f>IF($C$3="","",$C$3-9)</f>
        <v/>
      </c>
      <c r="B12" s="9">
        <f>IF(A12="","",TEXT(A12,"aaa"))</f>
        <v/>
      </c>
      <c r="C12" s="27" t="n"/>
      <c r="D12" s="27" t="n"/>
      <c r="E12" s="27" t="n"/>
      <c r="F12" s="27" t="n"/>
      <c r="G12" s="27" t="n"/>
      <c r="H12" s="11" t="n"/>
    </row>
    <row r="13" ht="30" customHeight="1">
      <c r="A13" s="25">
        <f>IF($C$3="","",$C$3-8)</f>
        <v/>
      </c>
      <c r="B13" s="9">
        <f>IF(A13="","",TEXT(A13,"aaa"))</f>
        <v/>
      </c>
      <c r="C13" s="27" t="n"/>
      <c r="D13" s="27" t="n"/>
      <c r="E13" s="27" t="n"/>
      <c r="F13" s="27" t="n"/>
      <c r="G13" s="27" t="n"/>
      <c r="H13" s="11" t="n"/>
    </row>
    <row r="14" ht="30" customHeight="1">
      <c r="A14" s="25">
        <f>IF($C$3="","",$C$3-7)</f>
        <v/>
      </c>
      <c r="B14" s="9">
        <f>IF(A14="","",TEXT(A14,"aaa"))</f>
        <v/>
      </c>
      <c r="C14" s="27" t="n"/>
      <c r="D14" s="27" t="n"/>
      <c r="E14" s="27" t="n"/>
      <c r="F14" s="27" t="n"/>
      <c r="G14" s="27" t="n"/>
      <c r="H14" s="11" t="n"/>
    </row>
    <row r="15" ht="30" customHeight="1">
      <c r="A15" s="25">
        <f>IF($C$3="","",$C$3-6)</f>
        <v/>
      </c>
      <c r="B15" s="9">
        <f>IF(A15="","",TEXT(A15,"aaa"))</f>
        <v/>
      </c>
      <c r="C15" s="27" t="n"/>
      <c r="D15" s="27" t="n"/>
      <c r="E15" s="27" t="n"/>
      <c r="F15" s="27" t="n"/>
      <c r="G15" s="27" t="n"/>
      <c r="H15" s="11" t="n"/>
    </row>
    <row r="16" ht="30" customHeight="1">
      <c r="A16" s="25">
        <f>IF($C$3="","",$C$3-5)</f>
        <v/>
      </c>
      <c r="B16" s="9">
        <f>IF(A16="","",TEXT(A16,"aaa"))</f>
        <v/>
      </c>
      <c r="C16" s="27" t="n"/>
      <c r="D16" s="27" t="n"/>
      <c r="E16" s="27" t="n"/>
      <c r="F16" s="27" t="n"/>
      <c r="G16" s="27" t="n"/>
      <c r="H16" s="11" t="n"/>
    </row>
    <row r="17" ht="30" customHeight="1">
      <c r="A17" s="25">
        <f>IF($C$3="","",$C$3-4)</f>
        <v/>
      </c>
      <c r="B17" s="9">
        <f>IF(A17="","",TEXT(A17,"aaa"))</f>
        <v/>
      </c>
      <c r="C17" s="27" t="n"/>
      <c r="D17" s="27" t="n"/>
      <c r="E17" s="27" t="n"/>
      <c r="F17" s="27" t="n"/>
      <c r="G17" s="27" t="n"/>
      <c r="H17" s="11" t="n"/>
    </row>
    <row r="18" ht="30" customHeight="1">
      <c r="A18" s="25">
        <f>IF($C$3="","",$C$3-3)</f>
        <v/>
      </c>
      <c r="B18" s="9">
        <f>IF(A18="","",TEXT(A18,"aaa"))</f>
        <v/>
      </c>
      <c r="C18" s="27" t="n"/>
      <c r="D18" s="27" t="n"/>
      <c r="E18" s="27" t="n"/>
      <c r="F18" s="27" t="n"/>
      <c r="G18" s="27" t="n"/>
      <c r="H18" s="11" t="n"/>
    </row>
    <row r="19" ht="30" customHeight="1">
      <c r="A19" s="25">
        <f>IF($C$3="","",$C$3-2)</f>
        <v/>
      </c>
      <c r="B19" s="9">
        <f>IF(A19="","",TEXT(A19,"aaa"))</f>
        <v/>
      </c>
      <c r="C19" s="27" t="n"/>
      <c r="D19" s="27" t="n"/>
      <c r="E19" s="27" t="n"/>
      <c r="F19" s="27" t="n"/>
      <c r="G19" s="27" t="n"/>
      <c r="H19" s="11" t="n"/>
    </row>
    <row r="20" ht="30" customHeight="1">
      <c r="A20" s="25">
        <f>IF($C$3="","",$C$3-1)</f>
        <v/>
      </c>
      <c r="B20" s="9">
        <f>IF(A20="","",TEXT(A20,"aaa"))</f>
        <v/>
      </c>
      <c r="C20" s="27" t="n"/>
      <c r="D20" s="27" t="n"/>
      <c r="E20" s="27" t="n"/>
      <c r="F20" s="27" t="n"/>
      <c r="G20" s="27" t="n"/>
      <c r="H20" s="11" t="n"/>
    </row>
    <row r="22">
      <c r="A22" s="28" t="inlineStr">
        <is>
          <t>テストの前日</t>
        </is>
      </c>
      <c r="B22" s="21" t="n"/>
      <c r="C22" s="27" t="inlineStr">
        <is>
          <t>まちがえた問題の見直し・持ち物の準備</t>
        </is>
      </c>
      <c r="D22" s="20" t="n"/>
      <c r="E22" s="20" t="n"/>
      <c r="F22" s="20" t="n"/>
      <c r="G22" s="20" t="n"/>
      <c r="H22" s="20" t="n"/>
    </row>
  </sheetData>
  <mergeCells count="7">
    <mergeCell ref="A4:B4"/>
    <mergeCell ref="C22:H22"/>
    <mergeCell ref="D3:F3"/>
    <mergeCell ref="C4:H4"/>
    <mergeCell ref="A1:H1"/>
    <mergeCell ref="A3:B3"/>
    <mergeCell ref="A22:B22"/>
  </mergeCells>
  <conditionalFormatting sqref="A7:H20">
    <cfRule type="expression" priority="1" dxfId="1">
      <formula>$B7="土"</formula>
    </cfRule>
    <cfRule type="expression" priority="2" dxfId="2">
      <formula>$B7="日"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1か月の学習ふり返りシート</t>
        </is>
      </c>
    </row>
    <row r="3">
      <c r="A3" s="29" t="inlineStr">
        <is>
          <t xml:space="preserve">　　年　　月</t>
        </is>
      </c>
    </row>
    <row r="5">
      <c r="A5" s="6" t="inlineStr">
        <is>
          <t>科目</t>
        </is>
      </c>
      <c r="B5" s="6" t="inlineStr">
        <is>
          <t>1週目</t>
        </is>
      </c>
      <c r="C5" s="6" t="inlineStr">
        <is>
          <t>2週目</t>
        </is>
      </c>
      <c r="D5" s="6" t="inlineStr">
        <is>
          <t>3週目</t>
        </is>
      </c>
      <c r="E5" s="6" t="inlineStr">
        <is>
          <t>4週目</t>
        </is>
      </c>
      <c r="F5" s="6" t="inlineStr">
        <is>
          <t>5週目</t>
        </is>
      </c>
      <c r="G5" s="6" t="inlineStr">
        <is>
          <t>合計(分)</t>
        </is>
      </c>
    </row>
    <row r="6" ht="22" customHeight="1">
      <c r="A6" s="30" t="inlineStr">
        <is>
          <t>国語</t>
        </is>
      </c>
      <c r="B6" s="10" t="n"/>
      <c r="C6" s="10" t="n"/>
      <c r="D6" s="10" t="n"/>
      <c r="E6" s="10" t="n"/>
      <c r="F6" s="10" t="n"/>
      <c r="G6" s="31">
        <f>SUM(B6:F6)</f>
        <v/>
      </c>
    </row>
    <row r="7" ht="22" customHeight="1">
      <c r="A7" s="30" t="inlineStr">
        <is>
          <t>数学</t>
        </is>
      </c>
      <c r="B7" s="10" t="n"/>
      <c r="C7" s="10" t="n"/>
      <c r="D7" s="10" t="n"/>
      <c r="E7" s="10" t="n"/>
      <c r="F7" s="10" t="n"/>
      <c r="G7" s="31">
        <f>SUM(B7:F7)</f>
        <v/>
      </c>
    </row>
    <row r="8" ht="22" customHeight="1">
      <c r="A8" s="30" t="inlineStr">
        <is>
          <t>英語</t>
        </is>
      </c>
      <c r="B8" s="10" t="n"/>
      <c r="C8" s="10" t="n"/>
      <c r="D8" s="10" t="n"/>
      <c r="E8" s="10" t="n"/>
      <c r="F8" s="10" t="n"/>
      <c r="G8" s="31">
        <f>SUM(B8:F8)</f>
        <v/>
      </c>
    </row>
    <row r="9" ht="22" customHeight="1">
      <c r="A9" s="30" t="inlineStr">
        <is>
          <t>理科</t>
        </is>
      </c>
      <c r="B9" s="10" t="n"/>
      <c r="C9" s="10" t="n"/>
      <c r="D9" s="10" t="n"/>
      <c r="E9" s="10" t="n"/>
      <c r="F9" s="10" t="n"/>
      <c r="G9" s="31">
        <f>SUM(B9:F9)</f>
        <v/>
      </c>
    </row>
    <row r="10" ht="22" customHeight="1">
      <c r="A10" s="30" t="inlineStr">
        <is>
          <t>社会</t>
        </is>
      </c>
      <c r="B10" s="10" t="n"/>
      <c r="C10" s="10" t="n"/>
      <c r="D10" s="10" t="n"/>
      <c r="E10" s="10" t="n"/>
      <c r="F10" s="10" t="n"/>
      <c r="G10" s="31">
        <f>SUM(B10:F10)</f>
        <v/>
      </c>
    </row>
    <row r="11" ht="22" customHeight="1">
      <c r="A11" s="30" t="inlineStr">
        <is>
          <t>その他</t>
        </is>
      </c>
      <c r="B11" s="10" t="n"/>
      <c r="C11" s="10" t="n"/>
      <c r="D11" s="10" t="n"/>
      <c r="E11" s="10" t="n"/>
      <c r="F11" s="10" t="n"/>
      <c r="G11" s="31">
        <f>SUM(B11:F11)</f>
        <v/>
      </c>
    </row>
    <row r="12">
      <c r="A12" s="32" t="inlineStr">
        <is>
          <t>合計(分)</t>
        </is>
      </c>
      <c r="B12" s="33">
        <f>SUM(B6:B11)</f>
        <v/>
      </c>
      <c r="C12" s="33">
        <f>SUM(C6:C11)</f>
        <v/>
      </c>
      <c r="D12" s="33">
        <f>SUM(D6:D11)</f>
        <v/>
      </c>
      <c r="E12" s="33">
        <f>SUM(E6:E11)</f>
        <v/>
      </c>
      <c r="F12" s="33">
        <f>SUM(F6:F11)</f>
        <v/>
      </c>
      <c r="G12" s="33">
        <f>SUM(G6:G11)</f>
        <v/>
      </c>
    </row>
    <row r="14">
      <c r="A14" s="34" t="inlineStr">
        <is>
          <t>今月の目標</t>
        </is>
      </c>
      <c r="B14" s="24" t="n"/>
      <c r="C14" s="24" t="n"/>
      <c r="D14" s="24" t="n"/>
      <c r="E14" s="24" t="n"/>
      <c r="F14" s="24" t="n"/>
      <c r="G14" s="21" t="n"/>
    </row>
    <row r="15">
      <c r="A15" s="20" t="n"/>
      <c r="B15" s="20" t="n"/>
      <c r="C15" s="20" t="n"/>
      <c r="D15" s="20" t="n"/>
      <c r="E15" s="20" t="n"/>
      <c r="F15" s="20" t="n"/>
      <c r="G15" s="20" t="n"/>
    </row>
    <row r="16">
      <c r="A16" s="20" t="n"/>
      <c r="B16" s="20" t="n"/>
      <c r="C16" s="20" t="n"/>
      <c r="D16" s="20" t="n"/>
      <c r="E16" s="20" t="n"/>
      <c r="F16" s="20" t="n"/>
      <c r="G16" s="20" t="n"/>
    </row>
    <row r="17">
      <c r="A17" s="20" t="n"/>
      <c r="B17" s="20" t="n"/>
      <c r="C17" s="20" t="n"/>
      <c r="D17" s="20" t="n"/>
      <c r="E17" s="20" t="n"/>
      <c r="F17" s="20" t="n"/>
      <c r="G17" s="20" t="n"/>
    </row>
    <row r="19">
      <c r="A19" s="34" t="inlineStr">
        <is>
          <t>できたこと・よかったこと</t>
        </is>
      </c>
      <c r="B19" s="24" t="n"/>
      <c r="C19" s="24" t="n"/>
      <c r="D19" s="24" t="n"/>
      <c r="E19" s="24" t="n"/>
      <c r="F19" s="24" t="n"/>
      <c r="G19" s="21" t="n"/>
    </row>
    <row r="20">
      <c r="A20" s="20" t="n"/>
      <c r="B20" s="20" t="n"/>
      <c r="C20" s="20" t="n"/>
      <c r="D20" s="20" t="n"/>
      <c r="E20" s="20" t="n"/>
      <c r="F20" s="20" t="n"/>
      <c r="G20" s="20" t="n"/>
    </row>
    <row r="21">
      <c r="A21" s="20" t="n"/>
      <c r="B21" s="20" t="n"/>
      <c r="C21" s="20" t="n"/>
      <c r="D21" s="20" t="n"/>
      <c r="E21" s="20" t="n"/>
      <c r="F21" s="20" t="n"/>
      <c r="G21" s="20" t="n"/>
    </row>
    <row r="22">
      <c r="A22" s="20" t="n"/>
      <c r="B22" s="20" t="n"/>
      <c r="C22" s="20" t="n"/>
      <c r="D22" s="20" t="n"/>
      <c r="E22" s="20" t="n"/>
      <c r="F22" s="20" t="n"/>
      <c r="G22" s="20" t="n"/>
    </row>
    <row r="24">
      <c r="A24" s="34" t="inlineStr">
        <is>
          <t>うまくいかなかったこと</t>
        </is>
      </c>
      <c r="B24" s="24" t="n"/>
      <c r="C24" s="24" t="n"/>
      <c r="D24" s="24" t="n"/>
      <c r="E24" s="24" t="n"/>
      <c r="F24" s="24" t="n"/>
      <c r="G24" s="21" t="n"/>
    </row>
    <row r="25">
      <c r="A25" s="20" t="n"/>
      <c r="B25" s="20" t="n"/>
      <c r="C25" s="20" t="n"/>
      <c r="D25" s="20" t="n"/>
      <c r="E25" s="20" t="n"/>
      <c r="F25" s="20" t="n"/>
      <c r="G25" s="20" t="n"/>
    </row>
    <row r="26">
      <c r="A26" s="20" t="n"/>
      <c r="B26" s="20" t="n"/>
      <c r="C26" s="20" t="n"/>
      <c r="D26" s="20" t="n"/>
      <c r="E26" s="20" t="n"/>
      <c r="F26" s="20" t="n"/>
      <c r="G26" s="20" t="n"/>
    </row>
    <row r="27">
      <c r="A27" s="20" t="n"/>
      <c r="B27" s="20" t="n"/>
      <c r="C27" s="20" t="n"/>
      <c r="D27" s="20" t="n"/>
      <c r="E27" s="20" t="n"/>
      <c r="F27" s="20" t="n"/>
      <c r="G27" s="20" t="n"/>
    </row>
    <row r="29">
      <c r="A29" s="34" t="inlineStr">
        <is>
          <t>来月の目標</t>
        </is>
      </c>
      <c r="B29" s="24" t="n"/>
      <c r="C29" s="24" t="n"/>
      <c r="D29" s="24" t="n"/>
      <c r="E29" s="24" t="n"/>
      <c r="F29" s="24" t="n"/>
      <c r="G29" s="21" t="n"/>
    </row>
    <row r="30">
      <c r="A30" s="20" t="n"/>
      <c r="B30" s="20" t="n"/>
      <c r="C30" s="20" t="n"/>
      <c r="D30" s="20" t="n"/>
      <c r="E30" s="20" t="n"/>
      <c r="F30" s="20" t="n"/>
      <c r="G30" s="20" t="n"/>
    </row>
    <row r="31">
      <c r="A31" s="20" t="n"/>
      <c r="B31" s="20" t="n"/>
      <c r="C31" s="20" t="n"/>
      <c r="D31" s="20" t="n"/>
      <c r="E31" s="20" t="n"/>
      <c r="F31" s="20" t="n"/>
      <c r="G31" s="20" t="n"/>
    </row>
    <row r="32">
      <c r="A32" s="20" t="n"/>
      <c r="B32" s="20" t="n"/>
      <c r="C32" s="20" t="n"/>
      <c r="D32" s="20" t="n"/>
      <c r="E32" s="20" t="n"/>
      <c r="F32" s="20" t="n"/>
      <c r="G32" s="20" t="n"/>
    </row>
  </sheetData>
  <mergeCells count="9">
    <mergeCell ref="A14:G14"/>
    <mergeCell ref="A1:G1"/>
    <mergeCell ref="A30:G32"/>
    <mergeCell ref="A15:G17"/>
    <mergeCell ref="A25:G27"/>
    <mergeCell ref="A24:G24"/>
    <mergeCell ref="A29:G29"/>
    <mergeCell ref="A20:G22"/>
    <mergeCell ref="A19:G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2026-10-26T22:05:30Z</dcterms:created>
  <dcterms:modified xmlns:dcterms="http://purl.org/dc/terms/" xmlns:xsi="http://www.w3.org/2001/XMLSchema-instance" xsi:type="dcterms:W3CDTF">2026-10-26T22:05:30Z</dcterms:modified>
</cp:coreProperties>
</file>