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現金出納帳" sheetId="1" state="visible" r:id="rId1"/>
    <sheet xmlns:r="http://schemas.openxmlformats.org/officeDocument/2006/relationships" name="小口現金出納帳" sheetId="2" state="visible" r:id="rId2"/>
  </sheets>
  <definedNames>
    <definedName name="_xlnm.Print_Area" localSheetId="0">'現金出納帳'!$A$1:$G$33</definedName>
    <definedName name="_xlnm.Print_Area" localSheetId="1">'小口現金出納帳'!$A$1:$J$28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"/>
    <numFmt numFmtId="166" formatCode="#,##0;[Red]-#,##0"/>
  </numFmts>
  <fonts count="9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9"/>
    </font>
    <font>
      <name val="游ゴシック"/>
      <b val="1"/>
      <sz val="10"/>
    </font>
    <font>
      <name val="游ゴシック"/>
      <sz val="9.5"/>
    </font>
    <font>
      <name val="游ゴシック"/>
      <b val="1"/>
      <sz val="9.5"/>
    </font>
    <font>
      <name val="游ゴシック"/>
      <sz val="8.5"/>
    </font>
    <font>
      <name val="游ゴシック"/>
      <b val="1"/>
      <sz val="15"/>
    </font>
    <font>
      <name val="游ゴシック"/>
      <b val="1"/>
      <sz val="9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165" fontId="4" fillId="3" borderId="1" applyAlignment="1" pivotButton="0" quotePrefix="0" xfId="0">
      <alignment horizontal="center" vertical="center" shrinkToFit="1"/>
    </xf>
    <xf numFmtId="0" fontId="4" fillId="4" borderId="1" applyAlignment="1" pivotButton="0" quotePrefix="0" xfId="0">
      <alignment horizontal="center" vertical="center" shrinkToFit="1"/>
    </xf>
    <xf numFmtId="0" fontId="5" fillId="4" borderId="1" applyAlignment="1" pivotButton="0" quotePrefix="0" xfId="0">
      <alignment horizontal="left" vertical="center" shrinkToFit="1"/>
    </xf>
    <xf numFmtId="166" fontId="5" fillId="3" borderId="1" applyAlignment="1" pivotButton="0" quotePrefix="0" xfId="0">
      <alignment horizontal="right" vertical="center" shrinkToFit="1"/>
    </xf>
    <xf numFmtId="166" fontId="5" fillId="5" borderId="1" applyAlignment="1" pivotButton="0" quotePrefix="0" xfId="0">
      <alignment horizontal="right" vertical="center" shrinkToFit="1"/>
    </xf>
    <xf numFmtId="0" fontId="4" fillId="3" borderId="1" applyAlignment="1" pivotButton="0" quotePrefix="0" xfId="0">
      <alignment horizontal="left" vertical="center" shrinkToFit="1"/>
    </xf>
    <xf numFmtId="166" fontId="4" fillId="3" borderId="1" applyAlignment="1" pivotButton="0" quotePrefix="0" xfId="0">
      <alignment horizontal="right" vertical="center" shrinkToFit="1"/>
    </xf>
    <xf numFmtId="166" fontId="4" fillId="4" borderId="1" applyAlignment="1" pivotButton="0" quotePrefix="0" xfId="0">
      <alignment horizontal="right" vertical="center" shrinkToFit="1"/>
    </xf>
    <xf numFmtId="0" fontId="4" fillId="3" borderId="1" applyAlignment="1" pivotButton="0" quotePrefix="0" xfId="0">
      <alignment horizontal="center" vertical="center" shrinkToFit="1"/>
    </xf>
    <xf numFmtId="0" fontId="3" fillId="5" borderId="1" applyAlignment="1" pivotButton="0" quotePrefix="0" xfId="0">
      <alignment horizontal="center" vertical="center" shrinkToFit="1"/>
    </xf>
    <xf numFmtId="0" fontId="0" fillId="0" borderId="1" pivotButton="0" quotePrefix="0" xfId="0"/>
    <xf numFmtId="166" fontId="3" fillId="5" borderId="1" applyAlignment="1" pivotButton="0" quotePrefix="0" xfId="0">
      <alignment horizontal="right" vertical="center" shrinkToFit="1"/>
    </xf>
    <xf numFmtId="0" fontId="4" fillId="5" borderId="1" applyAlignment="1" pivotButton="0" quotePrefix="0" xfId="0">
      <alignment horizontal="center" vertical="center" shrinkToFit="1"/>
    </xf>
    <xf numFmtId="0" fontId="5" fillId="4" borderId="1" applyAlignment="1" pivotButton="0" quotePrefix="0" xfId="0">
      <alignment horizontal="right" vertical="center" shrinkToFit="1"/>
    </xf>
    <xf numFmtId="166" fontId="3" fillId="4" borderId="1" applyAlignment="1" pivotButton="0" quotePrefix="0" xfId="0">
      <alignment horizontal="right" vertical="center" shrinkToFit="1"/>
    </xf>
    <xf numFmtId="0" fontId="6" fillId="0" borderId="0" pivotButton="0" quotePrefix="0" xfId="0"/>
    <xf numFmtId="0" fontId="7" fillId="0" borderId="0" pivotButton="0" quotePrefix="0" xfId="0"/>
    <xf numFmtId="0" fontId="5" fillId="2" borderId="1" applyAlignment="1" pivotButton="0" quotePrefix="0" xfId="0">
      <alignment horizontal="center" vertical="center" shrinkToFit="1"/>
    </xf>
    <xf numFmtId="166" fontId="3" fillId="3" borderId="1" applyAlignment="1" pivotButton="0" quotePrefix="0" xfId="0">
      <alignment horizontal="right" vertical="center" shrinkToFit="1"/>
    </xf>
    <xf numFmtId="0" fontId="8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30" customWidth="1" min="3" max="3"/>
    <col width="12" customWidth="1" min="4" max="4"/>
    <col width="12" customWidth="1" min="5" max="5"/>
    <col width="13" customWidth="1" min="6" max="6"/>
    <col width="6" customWidth="1" min="7" max="7"/>
  </cols>
  <sheetData>
    <row r="1">
      <c r="A1" s="1" t="inlineStr">
        <is>
          <t>現金出納帳　20XX年○月</t>
        </is>
      </c>
      <c r="F1" s="2" t="inlineStr">
        <is>
          <t>会社名・屋号</t>
        </is>
      </c>
    </row>
    <row r="3">
      <c r="A3" s="3" t="inlineStr">
        <is>
          <t>日付</t>
        </is>
      </c>
      <c r="B3" s="3" t="inlineStr">
        <is>
          <t>勘定科目</t>
        </is>
      </c>
      <c r="C3" s="3" t="inlineStr">
        <is>
          <t>摘要(取引先・内容)</t>
        </is>
      </c>
      <c r="D3" s="3" t="inlineStr">
        <is>
          <t>入金</t>
        </is>
      </c>
      <c r="E3" s="3" t="inlineStr">
        <is>
          <t>出金</t>
        </is>
      </c>
      <c r="F3" s="3" t="inlineStr">
        <is>
          <t>残高</t>
        </is>
      </c>
      <c r="G3" s="3" t="inlineStr">
        <is>
          <t>領収書</t>
        </is>
      </c>
    </row>
    <row r="4">
      <c r="A4" s="4" t="n">
        <v>46296</v>
      </c>
      <c r="B4" s="5" t="inlineStr"/>
      <c r="C4" s="6" t="inlineStr">
        <is>
          <t>前月から繰越</t>
        </is>
      </c>
      <c r="D4" s="7" t="n">
        <v>50000</v>
      </c>
      <c r="E4" s="5" t="n"/>
      <c r="F4" s="8">
        <f>D4</f>
        <v/>
      </c>
      <c r="G4" s="5" t="n"/>
    </row>
    <row r="5" ht="17" customHeight="1">
      <c r="A5" s="4" t="n">
        <v>46297</v>
      </c>
      <c r="B5" s="9" t="inlineStr">
        <is>
          <t>売上高</t>
        </is>
      </c>
      <c r="C5" s="9" t="inlineStr">
        <is>
          <t>店頭販売 ○○様</t>
        </is>
      </c>
      <c r="D5" s="10" t="n">
        <v>18000</v>
      </c>
      <c r="E5" s="10" t="n"/>
      <c r="F5" s="11">
        <f>IF(AND(D5="",E5=""),"",F4+SUM($D$5:D5)-SUM($E$5:E5))</f>
        <v/>
      </c>
      <c r="G5" s="12" t="inlineStr"/>
    </row>
    <row r="6" ht="17" customHeight="1">
      <c r="A6" s="4" t="n">
        <v>46298</v>
      </c>
      <c r="B6" s="9" t="inlineStr">
        <is>
          <t>消耗品費</t>
        </is>
      </c>
      <c r="C6" s="9" t="inlineStr">
        <is>
          <t>コピー用紙 ○○文具</t>
        </is>
      </c>
      <c r="D6" s="10" t="n"/>
      <c r="E6" s="10" t="n">
        <v>2860</v>
      </c>
      <c r="F6" s="11">
        <f>IF(AND(D6="",E6=""),"",F4+SUM($D$5:D6)-SUM($E$5:E6))</f>
        <v/>
      </c>
      <c r="G6" s="12" t="inlineStr">
        <is>
          <t>○</t>
        </is>
      </c>
    </row>
    <row r="7" ht="17" customHeight="1">
      <c r="A7" s="4" t="n">
        <v>46300</v>
      </c>
      <c r="B7" s="9" t="inlineStr">
        <is>
          <t>旅費交通費</t>
        </is>
      </c>
      <c r="C7" s="9" t="inlineStr">
        <is>
          <t>電車代 ○○駅〜△△駅 往復</t>
        </is>
      </c>
      <c r="D7" s="10" t="n"/>
      <c r="E7" s="10" t="n">
        <v>940</v>
      </c>
      <c r="F7" s="11">
        <f>IF(AND(D7="",E7=""),"",F4+SUM($D$5:D7)-SUM($E$5:E7))</f>
        <v/>
      </c>
      <c r="G7" s="12" t="inlineStr"/>
    </row>
    <row r="8" ht="17" customHeight="1">
      <c r="A8" s="4" t="n">
        <v>46303</v>
      </c>
      <c r="B8" s="9" t="inlineStr">
        <is>
          <t>会議費</t>
        </is>
      </c>
      <c r="C8" s="9" t="inlineStr">
        <is>
          <t>打ち合わせ時の飲み物 ○○カフェ</t>
        </is>
      </c>
      <c r="D8" s="10" t="n"/>
      <c r="E8" s="10" t="n">
        <v>1320</v>
      </c>
      <c r="F8" s="11">
        <f>IF(AND(D8="",E8=""),"",F4+SUM($D$5:D8)-SUM($E$5:E8))</f>
        <v/>
      </c>
      <c r="G8" s="12" t="inlineStr">
        <is>
          <t>○</t>
        </is>
      </c>
    </row>
    <row r="9" ht="17" customHeight="1">
      <c r="A9" s="4" t="n">
        <v>46305</v>
      </c>
      <c r="B9" s="9" t="inlineStr">
        <is>
          <t>通信費</t>
        </is>
      </c>
      <c r="C9" s="9" t="inlineStr">
        <is>
          <t>切手代 ○○郵便局</t>
        </is>
      </c>
      <c r="D9" s="10" t="n"/>
      <c r="E9" s="10" t="n">
        <v>1100</v>
      </c>
      <c r="F9" s="11">
        <f>IF(AND(D9="",E9=""),"",F4+SUM($D$5:D9)-SUM($E$5:E9))</f>
        <v/>
      </c>
      <c r="G9" s="12" t="inlineStr">
        <is>
          <t>○</t>
        </is>
      </c>
    </row>
    <row r="10" ht="17" customHeight="1">
      <c r="A10" s="4" t="n">
        <v>46310</v>
      </c>
      <c r="B10" s="9" t="inlineStr">
        <is>
          <t>普通預金</t>
        </is>
      </c>
      <c r="C10" s="9" t="inlineStr">
        <is>
          <t>○○銀行から引き出し</t>
        </is>
      </c>
      <c r="D10" s="10" t="n">
        <v>30000</v>
      </c>
      <c r="E10" s="10" t="n"/>
      <c r="F10" s="11">
        <f>IF(AND(D10="",E10=""),"",F4+SUM($D$5:D10)-SUM($E$5:E10))</f>
        <v/>
      </c>
      <c r="G10" s="12" t="inlineStr"/>
    </row>
    <row r="11" ht="17" customHeight="1">
      <c r="A11" s="4" t="n">
        <v>46315</v>
      </c>
      <c r="B11" s="9" t="inlineStr">
        <is>
          <t>売上高</t>
        </is>
      </c>
      <c r="C11" s="9" t="inlineStr">
        <is>
          <t>店頭販売 △△様</t>
        </is>
      </c>
      <c r="D11" s="10" t="n">
        <v>12500</v>
      </c>
      <c r="E11" s="10" t="n"/>
      <c r="F11" s="11">
        <f>IF(AND(D11="",E11=""),"",F4+SUM($D$5:D11)-SUM($E$5:E11))</f>
        <v/>
      </c>
      <c r="G11" s="12" t="inlineStr"/>
    </row>
    <row r="12" ht="17" customHeight="1">
      <c r="A12" s="4" t="n"/>
      <c r="B12" s="9" t="n"/>
      <c r="C12" s="9" t="n"/>
      <c r="D12" s="10" t="n"/>
      <c r="E12" s="10" t="n"/>
      <c r="F12" s="11">
        <f>IF(AND(D12="",E12=""),"",F4+SUM($D$5:D12)-SUM($E$5:E12))</f>
        <v/>
      </c>
      <c r="G12" s="12" t="n"/>
    </row>
    <row r="13" ht="17" customHeight="1">
      <c r="A13" s="4" t="n"/>
      <c r="B13" s="9" t="n"/>
      <c r="C13" s="9" t="n"/>
      <c r="D13" s="10" t="n"/>
      <c r="E13" s="10" t="n"/>
      <c r="F13" s="11">
        <f>IF(AND(D13="",E13=""),"",F4+SUM($D$5:D13)-SUM($E$5:E13))</f>
        <v/>
      </c>
      <c r="G13" s="12" t="n"/>
    </row>
    <row r="14" ht="17" customHeight="1">
      <c r="A14" s="4" t="n"/>
      <c r="B14" s="9" t="n"/>
      <c r="C14" s="9" t="n"/>
      <c r="D14" s="10" t="n"/>
      <c r="E14" s="10" t="n"/>
      <c r="F14" s="11">
        <f>IF(AND(D14="",E14=""),"",F4+SUM($D$5:D14)-SUM($E$5:E14))</f>
        <v/>
      </c>
      <c r="G14" s="12" t="n"/>
    </row>
    <row r="15" ht="17" customHeight="1">
      <c r="A15" s="4" t="n"/>
      <c r="B15" s="9" t="n"/>
      <c r="C15" s="9" t="n"/>
      <c r="D15" s="10" t="n"/>
      <c r="E15" s="10" t="n"/>
      <c r="F15" s="11">
        <f>IF(AND(D15="",E15=""),"",F4+SUM($D$5:D15)-SUM($E$5:E15))</f>
        <v/>
      </c>
      <c r="G15" s="12" t="n"/>
    </row>
    <row r="16" ht="17" customHeight="1">
      <c r="A16" s="4" t="n"/>
      <c r="B16" s="9" t="n"/>
      <c r="C16" s="9" t="n"/>
      <c r="D16" s="10" t="n"/>
      <c r="E16" s="10" t="n"/>
      <c r="F16" s="11">
        <f>IF(AND(D16="",E16=""),"",F4+SUM($D$5:D16)-SUM($E$5:E16))</f>
        <v/>
      </c>
      <c r="G16" s="12" t="n"/>
    </row>
    <row r="17" ht="17" customHeight="1">
      <c r="A17" s="4" t="n"/>
      <c r="B17" s="9" t="n"/>
      <c r="C17" s="9" t="n"/>
      <c r="D17" s="10" t="n"/>
      <c r="E17" s="10" t="n"/>
      <c r="F17" s="11">
        <f>IF(AND(D17="",E17=""),"",F4+SUM($D$5:D17)-SUM($E$5:E17))</f>
        <v/>
      </c>
      <c r="G17" s="12" t="n"/>
    </row>
    <row r="18" ht="17" customHeight="1">
      <c r="A18" s="4" t="n"/>
      <c r="B18" s="9" t="n"/>
      <c r="C18" s="9" t="n"/>
      <c r="D18" s="10" t="n"/>
      <c r="E18" s="10" t="n"/>
      <c r="F18" s="11">
        <f>IF(AND(D18="",E18=""),"",F4+SUM($D$5:D18)-SUM($E$5:E18))</f>
        <v/>
      </c>
      <c r="G18" s="12" t="n"/>
    </row>
    <row r="19" ht="17" customHeight="1">
      <c r="A19" s="4" t="n"/>
      <c r="B19" s="9" t="n"/>
      <c r="C19" s="9" t="n"/>
      <c r="D19" s="10" t="n"/>
      <c r="E19" s="10" t="n"/>
      <c r="F19" s="11">
        <f>IF(AND(D19="",E19=""),"",F4+SUM($D$5:D19)-SUM($E$5:E19))</f>
        <v/>
      </c>
      <c r="G19" s="12" t="n"/>
    </row>
    <row r="20" ht="17" customHeight="1">
      <c r="A20" s="4" t="n"/>
      <c r="B20" s="9" t="n"/>
      <c r="C20" s="9" t="n"/>
      <c r="D20" s="10" t="n"/>
      <c r="E20" s="10" t="n"/>
      <c r="F20" s="11">
        <f>IF(AND(D20="",E20=""),"",F4+SUM($D$5:D20)-SUM($E$5:E20))</f>
        <v/>
      </c>
      <c r="G20" s="12" t="n"/>
    </row>
    <row r="21" ht="17" customHeight="1">
      <c r="A21" s="4" t="n"/>
      <c r="B21" s="9" t="n"/>
      <c r="C21" s="9" t="n"/>
      <c r="D21" s="10" t="n"/>
      <c r="E21" s="10" t="n"/>
      <c r="F21" s="11">
        <f>IF(AND(D21="",E21=""),"",F4+SUM($D$5:D21)-SUM($E$5:E21))</f>
        <v/>
      </c>
      <c r="G21" s="12" t="n"/>
    </row>
    <row r="22" ht="17" customHeight="1">
      <c r="A22" s="4" t="n"/>
      <c r="B22" s="9" t="n"/>
      <c r="C22" s="9" t="n"/>
      <c r="D22" s="10" t="n"/>
      <c r="E22" s="10" t="n"/>
      <c r="F22" s="11">
        <f>IF(AND(D22="",E22=""),"",F4+SUM($D$5:D22)-SUM($E$5:E22))</f>
        <v/>
      </c>
      <c r="G22" s="12" t="n"/>
    </row>
    <row r="23" ht="17" customHeight="1">
      <c r="A23" s="4" t="n"/>
      <c r="B23" s="9" t="n"/>
      <c r="C23" s="9" t="n"/>
      <c r="D23" s="10" t="n"/>
      <c r="E23" s="10" t="n"/>
      <c r="F23" s="11">
        <f>IF(AND(D23="",E23=""),"",F4+SUM($D$5:D23)-SUM($E$5:E23))</f>
        <v/>
      </c>
      <c r="G23" s="12" t="n"/>
    </row>
    <row r="24" ht="17" customHeight="1">
      <c r="A24" s="4" t="n"/>
      <c r="B24" s="9" t="n"/>
      <c r="C24" s="9" t="n"/>
      <c r="D24" s="10" t="n"/>
      <c r="E24" s="10" t="n"/>
      <c r="F24" s="11">
        <f>IF(AND(D24="",E24=""),"",F4+SUM($D$5:D24)-SUM($E$5:E24))</f>
        <v/>
      </c>
      <c r="G24" s="12" t="n"/>
    </row>
    <row r="25" ht="17" customHeight="1">
      <c r="A25" s="4" t="n"/>
      <c r="B25" s="9" t="n"/>
      <c r="C25" s="9" t="n"/>
      <c r="D25" s="10" t="n"/>
      <c r="E25" s="10" t="n"/>
      <c r="F25" s="11">
        <f>IF(AND(D25="",E25=""),"",F4+SUM($D$5:D25)-SUM($E$5:E25))</f>
        <v/>
      </c>
      <c r="G25" s="12" t="n"/>
    </row>
    <row r="26" ht="17" customHeight="1">
      <c r="A26" s="4" t="n"/>
      <c r="B26" s="9" t="n"/>
      <c r="C26" s="9" t="n"/>
      <c r="D26" s="10" t="n"/>
      <c r="E26" s="10" t="n"/>
      <c r="F26" s="11">
        <f>IF(AND(D26="",E26=""),"",F4+SUM($D$5:D26)-SUM($E$5:E26))</f>
        <v/>
      </c>
      <c r="G26" s="12" t="n"/>
    </row>
    <row r="27" ht="17" customHeight="1">
      <c r="A27" s="4" t="n"/>
      <c r="B27" s="9" t="n"/>
      <c r="C27" s="9" t="n"/>
      <c r="D27" s="10" t="n"/>
      <c r="E27" s="10" t="n"/>
      <c r="F27" s="11">
        <f>IF(AND(D27="",E27=""),"",F4+SUM($D$5:D27)-SUM($E$5:E27))</f>
        <v/>
      </c>
      <c r="G27" s="12" t="n"/>
    </row>
    <row r="28" ht="17" customHeight="1">
      <c r="A28" s="4" t="n"/>
      <c r="B28" s="9" t="n"/>
      <c r="C28" s="9" t="n"/>
      <c r="D28" s="10" t="n"/>
      <c r="E28" s="10" t="n"/>
      <c r="F28" s="11">
        <f>IF(AND(D28="",E28=""),"",F4+SUM($D$5:D28)-SUM($E$5:E28))</f>
        <v/>
      </c>
      <c r="G28" s="12" t="n"/>
    </row>
    <row r="29" ht="17" customHeight="1">
      <c r="A29" s="4" t="n"/>
      <c r="B29" s="9" t="n"/>
      <c r="C29" s="9" t="n"/>
      <c r="D29" s="10" t="n"/>
      <c r="E29" s="10" t="n"/>
      <c r="F29" s="11">
        <f>IF(AND(D29="",E29=""),"",F4+SUM($D$5:D29)-SUM($E$5:E29))</f>
        <v/>
      </c>
      <c r="G29" s="12" t="n"/>
    </row>
    <row r="30">
      <c r="A30" s="13" t="inlineStr">
        <is>
          <t>今月の合計</t>
        </is>
      </c>
      <c r="B30" s="14" t="n"/>
      <c r="C30" s="14" t="n"/>
      <c r="D30" s="15">
        <f>SUM(D5:D29)</f>
        <v/>
      </c>
      <c r="E30" s="15">
        <f>SUM(E5:E29)</f>
        <v/>
      </c>
      <c r="F30" s="15">
        <f>D4+D30-E30</f>
        <v/>
      </c>
      <c r="G30" s="16" t="n"/>
    </row>
    <row r="31">
      <c r="A31" s="17" t="inlineStr">
        <is>
          <t>次月へ繰越(手元の現金と合っているか確かめる)</t>
        </is>
      </c>
      <c r="B31" s="14" t="n"/>
      <c r="C31" s="14" t="n"/>
      <c r="D31" s="14" t="n"/>
      <c r="E31" s="14" t="n"/>
      <c r="F31" s="18">
        <f>F30</f>
        <v/>
      </c>
      <c r="G31" s="5" t="n"/>
    </row>
    <row r="33">
      <c r="A33" s="19" t="inlineStr">
        <is>
          <t>※入金か出金を入れると、残高が自動で出ます。残高がマイナスになったら、記入もれやまちがいがないかを確かめます。</t>
        </is>
      </c>
    </row>
  </sheetData>
  <mergeCells count="3">
    <mergeCell ref="A1:D1"/>
    <mergeCell ref="A30:C30"/>
    <mergeCell ref="A31:E31"/>
  </mergeCells>
  <conditionalFormatting sqref="F5:F31">
    <cfRule type="expression" priority="1" dxfId="0">
      <formula>AND(F5&lt;&gt;"",F5&lt;0)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0" customWidth="1" min="3" max="3"/>
    <col width="10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10.5" customWidth="1" min="10" max="10"/>
  </cols>
  <sheetData>
    <row r="1">
      <c r="A1" s="20" t="inlineStr">
        <is>
          <t>小口現金出納帳　20XX年○月</t>
        </is>
      </c>
      <c r="H1" s="21" t="inlineStr">
        <is>
          <t>定額</t>
        </is>
      </c>
      <c r="I1" s="22" t="n">
        <v>30000</v>
      </c>
      <c r="J1" s="14" t="n"/>
    </row>
    <row r="3" ht="28" customHeight="1">
      <c r="A3" s="23" t="inlineStr">
        <is>
          <t>日付</t>
        </is>
      </c>
      <c r="B3" s="23" t="inlineStr">
        <is>
          <t>摘要</t>
        </is>
      </c>
      <c r="C3" s="23" t="inlineStr">
        <is>
          <t>受入(補給)</t>
        </is>
      </c>
      <c r="D3" s="23" t="inlineStr">
        <is>
          <t>支払</t>
        </is>
      </c>
      <c r="E3" s="23" t="inlineStr">
        <is>
          <t>旅費交通費</t>
        </is>
      </c>
      <c r="F3" s="23" t="inlineStr">
        <is>
          <t>通信費</t>
        </is>
      </c>
      <c r="G3" s="23" t="inlineStr">
        <is>
          <t>消耗品費</t>
        </is>
      </c>
      <c r="H3" s="23" t="inlineStr">
        <is>
          <t>会議費</t>
        </is>
      </c>
      <c r="I3" s="23" t="inlineStr">
        <is>
          <t>雑費</t>
        </is>
      </c>
      <c r="J3" s="23" t="inlineStr">
        <is>
          <t>残高</t>
        </is>
      </c>
    </row>
    <row r="4">
      <c r="A4" s="4" t="n">
        <v>46296</v>
      </c>
      <c r="B4" s="6" t="inlineStr">
        <is>
          <t>前月から繰越・補給</t>
        </is>
      </c>
      <c r="C4" s="7" t="n">
        <v>30000</v>
      </c>
      <c r="D4" s="5" t="n"/>
      <c r="E4" s="5" t="n"/>
      <c r="F4" s="5" t="n"/>
      <c r="G4" s="5" t="n"/>
      <c r="H4" s="5" t="n"/>
      <c r="I4" s="5" t="n"/>
      <c r="J4" s="8">
        <f>C4</f>
        <v/>
      </c>
    </row>
    <row r="5" ht="17" customHeight="1">
      <c r="A5" s="4" t="n">
        <v>46297</v>
      </c>
      <c r="B5" s="9" t="inlineStr">
        <is>
          <t>タクシー代(○○社訪問)</t>
        </is>
      </c>
      <c r="C5" s="10" t="n"/>
      <c r="D5" s="11">
        <f>IF(COUNT(E5:I5)=0,"",SUM(E5:I5))</f>
        <v/>
      </c>
      <c r="E5" s="10" t="n">
        <v>1880</v>
      </c>
      <c r="F5" s="10" t="n"/>
      <c r="G5" s="10" t="n"/>
      <c r="H5" s="10" t="n"/>
      <c r="I5" s="10" t="n"/>
      <c r="J5" s="11">
        <f>IF(AND(C5="",D5=""),"",$J$4+SUM($C$5:C5)-SUM($D$5:D5))</f>
        <v/>
      </c>
    </row>
    <row r="6" ht="17" customHeight="1">
      <c r="A6" s="4" t="n">
        <v>46301</v>
      </c>
      <c r="B6" s="9" t="inlineStr">
        <is>
          <t>宅配便代</t>
        </is>
      </c>
      <c r="C6" s="10" t="n"/>
      <c r="D6" s="11">
        <f>IF(COUNT(E6:I6)=0,"",SUM(E6:I6))</f>
        <v/>
      </c>
      <c r="E6" s="10" t="n"/>
      <c r="F6" s="10" t="n">
        <v>1050</v>
      </c>
      <c r="G6" s="10" t="n"/>
      <c r="H6" s="10" t="n"/>
      <c r="I6" s="10" t="n"/>
      <c r="J6" s="11">
        <f>IF(AND(C6="",D6=""),"",$J$4+SUM($C$5:C6)-SUM($D$5:D6))</f>
        <v/>
      </c>
    </row>
    <row r="7" ht="17" customHeight="1">
      <c r="A7" s="4" t="n">
        <v>46304</v>
      </c>
      <c r="B7" s="9" t="inlineStr">
        <is>
          <t>電池・ボールペン</t>
        </is>
      </c>
      <c r="C7" s="10" t="n"/>
      <c r="D7" s="11">
        <f>IF(COUNT(E7:I7)=0,"",SUM(E7:I7))</f>
        <v/>
      </c>
      <c r="E7" s="10" t="n"/>
      <c r="F7" s="10" t="n"/>
      <c r="G7" s="10" t="n">
        <v>980</v>
      </c>
      <c r="H7" s="10" t="n"/>
      <c r="I7" s="10" t="n"/>
      <c r="J7" s="11">
        <f>IF(AND(C7="",D7=""),"",$J$4+SUM($C$5:C7)-SUM($D$5:D7))</f>
        <v/>
      </c>
    </row>
    <row r="8" ht="17" customHeight="1">
      <c r="A8" s="4" t="n">
        <v>46309</v>
      </c>
      <c r="B8" s="9" t="inlineStr">
        <is>
          <t>来客用お茶菓子</t>
        </is>
      </c>
      <c r="C8" s="10" t="n"/>
      <c r="D8" s="11">
        <f>IF(COUNT(E8:I8)=0,"",SUM(E8:I8))</f>
        <v/>
      </c>
      <c r="E8" s="10" t="n"/>
      <c r="F8" s="10" t="n"/>
      <c r="G8" s="10" t="n"/>
      <c r="H8" s="10" t="n">
        <v>1620</v>
      </c>
      <c r="I8" s="10" t="n"/>
      <c r="J8" s="11">
        <f>IF(AND(C8="",D8=""),"",$J$4+SUM($C$5:C8)-SUM($D$5:D8))</f>
        <v/>
      </c>
    </row>
    <row r="9" ht="17" customHeight="1">
      <c r="A9" s="4" t="n">
        <v>46316</v>
      </c>
      <c r="B9" s="9" t="inlineStr">
        <is>
          <t>駐車場代</t>
        </is>
      </c>
      <c r="C9" s="10" t="n"/>
      <c r="D9" s="11">
        <f>IF(COUNT(E9:I9)=0,"",SUM(E9:I9))</f>
        <v/>
      </c>
      <c r="E9" s="10" t="n">
        <v>600</v>
      </c>
      <c r="F9" s="10" t="n"/>
      <c r="G9" s="10" t="n"/>
      <c r="H9" s="10" t="n"/>
      <c r="I9" s="10" t="n"/>
      <c r="J9" s="11">
        <f>IF(AND(C9="",D9=""),"",$J$4+SUM($C$5:C9)-SUM($D$5:D9))</f>
        <v/>
      </c>
    </row>
    <row r="10" ht="17" customHeight="1">
      <c r="A10" s="4" t="n">
        <v>46322</v>
      </c>
      <c r="B10" s="9" t="inlineStr">
        <is>
          <t>クリーニング代</t>
        </is>
      </c>
      <c r="C10" s="10" t="n"/>
      <c r="D10" s="11">
        <f>IF(COUNT(E10:I10)=0,"",SUM(E10:I10))</f>
        <v/>
      </c>
      <c r="E10" s="10" t="n"/>
      <c r="F10" s="10" t="n"/>
      <c r="G10" s="10" t="n"/>
      <c r="H10" s="10" t="n"/>
      <c r="I10" s="10" t="n">
        <v>1500</v>
      </c>
      <c r="J10" s="11">
        <f>IF(AND(C10="",D10=""),"",$J$4+SUM($C$5:C10)-SUM($D$5:D10))</f>
        <v/>
      </c>
    </row>
    <row r="11" ht="17" customHeight="1">
      <c r="A11" s="4" t="n"/>
      <c r="B11" s="9" t="n"/>
      <c r="C11" s="10" t="n"/>
      <c r="D11" s="11">
        <f>IF(COUNT(E11:I11)=0,"",SUM(E11:I11))</f>
        <v/>
      </c>
      <c r="E11" s="10" t="n"/>
      <c r="F11" s="10" t="n"/>
      <c r="G11" s="10" t="n"/>
      <c r="H11" s="10" t="n"/>
      <c r="I11" s="10" t="n"/>
      <c r="J11" s="11">
        <f>IF(AND(C11="",D11=""),"",$J$4+SUM($C$5:C11)-SUM($D$5:D11))</f>
        <v/>
      </c>
    </row>
    <row r="12" ht="17" customHeight="1">
      <c r="A12" s="4" t="n"/>
      <c r="B12" s="9" t="n"/>
      <c r="C12" s="10" t="n"/>
      <c r="D12" s="11">
        <f>IF(COUNT(E12:I12)=0,"",SUM(E12:I12))</f>
        <v/>
      </c>
      <c r="E12" s="10" t="n"/>
      <c r="F12" s="10" t="n"/>
      <c r="G12" s="10" t="n"/>
      <c r="H12" s="10" t="n"/>
      <c r="I12" s="10" t="n"/>
      <c r="J12" s="11">
        <f>IF(AND(C12="",D12=""),"",$J$4+SUM($C$5:C12)-SUM($D$5:D12))</f>
        <v/>
      </c>
    </row>
    <row r="13" ht="17" customHeight="1">
      <c r="A13" s="4" t="n"/>
      <c r="B13" s="9" t="n"/>
      <c r="C13" s="10" t="n"/>
      <c r="D13" s="11">
        <f>IF(COUNT(E13:I13)=0,"",SUM(E13:I13))</f>
        <v/>
      </c>
      <c r="E13" s="10" t="n"/>
      <c r="F13" s="10" t="n"/>
      <c r="G13" s="10" t="n"/>
      <c r="H13" s="10" t="n"/>
      <c r="I13" s="10" t="n"/>
      <c r="J13" s="11">
        <f>IF(AND(C13="",D13=""),"",$J$4+SUM($C$5:C13)-SUM($D$5:D13))</f>
        <v/>
      </c>
    </row>
    <row r="14" ht="17" customHeight="1">
      <c r="A14" s="4" t="n"/>
      <c r="B14" s="9" t="n"/>
      <c r="C14" s="10" t="n"/>
      <c r="D14" s="11">
        <f>IF(COUNT(E14:I14)=0,"",SUM(E14:I14))</f>
        <v/>
      </c>
      <c r="E14" s="10" t="n"/>
      <c r="F14" s="10" t="n"/>
      <c r="G14" s="10" t="n"/>
      <c r="H14" s="10" t="n"/>
      <c r="I14" s="10" t="n"/>
      <c r="J14" s="11">
        <f>IF(AND(C14="",D14=""),"",$J$4+SUM($C$5:C14)-SUM($D$5:D14))</f>
        <v/>
      </c>
    </row>
    <row r="15" ht="17" customHeight="1">
      <c r="A15" s="4" t="n"/>
      <c r="B15" s="9" t="n"/>
      <c r="C15" s="10" t="n"/>
      <c r="D15" s="11">
        <f>IF(COUNT(E15:I15)=0,"",SUM(E15:I15))</f>
        <v/>
      </c>
      <c r="E15" s="10" t="n"/>
      <c r="F15" s="10" t="n"/>
      <c r="G15" s="10" t="n"/>
      <c r="H15" s="10" t="n"/>
      <c r="I15" s="10" t="n"/>
      <c r="J15" s="11">
        <f>IF(AND(C15="",D15=""),"",$J$4+SUM($C$5:C15)-SUM($D$5:D15))</f>
        <v/>
      </c>
    </row>
    <row r="16" ht="17" customHeight="1">
      <c r="A16" s="4" t="n"/>
      <c r="B16" s="9" t="n"/>
      <c r="C16" s="10" t="n"/>
      <c r="D16" s="11">
        <f>IF(COUNT(E16:I16)=0,"",SUM(E16:I16))</f>
        <v/>
      </c>
      <c r="E16" s="10" t="n"/>
      <c r="F16" s="10" t="n"/>
      <c r="G16" s="10" t="n"/>
      <c r="H16" s="10" t="n"/>
      <c r="I16" s="10" t="n"/>
      <c r="J16" s="11">
        <f>IF(AND(C16="",D16=""),"",$J$4+SUM($C$5:C16)-SUM($D$5:D16))</f>
        <v/>
      </c>
    </row>
    <row r="17" ht="17" customHeight="1">
      <c r="A17" s="4" t="n"/>
      <c r="B17" s="9" t="n"/>
      <c r="C17" s="10" t="n"/>
      <c r="D17" s="11">
        <f>IF(COUNT(E17:I17)=0,"",SUM(E17:I17))</f>
        <v/>
      </c>
      <c r="E17" s="10" t="n"/>
      <c r="F17" s="10" t="n"/>
      <c r="G17" s="10" t="n"/>
      <c r="H17" s="10" t="n"/>
      <c r="I17" s="10" t="n"/>
      <c r="J17" s="11">
        <f>IF(AND(C17="",D17=""),"",$J$4+SUM($C$5:C17)-SUM($D$5:D17))</f>
        <v/>
      </c>
    </row>
    <row r="18" ht="17" customHeight="1">
      <c r="A18" s="4" t="n"/>
      <c r="B18" s="9" t="n"/>
      <c r="C18" s="10" t="n"/>
      <c r="D18" s="11">
        <f>IF(COUNT(E18:I18)=0,"",SUM(E18:I18))</f>
        <v/>
      </c>
      <c r="E18" s="10" t="n"/>
      <c r="F18" s="10" t="n"/>
      <c r="G18" s="10" t="n"/>
      <c r="H18" s="10" t="n"/>
      <c r="I18" s="10" t="n"/>
      <c r="J18" s="11">
        <f>IF(AND(C18="",D18=""),"",$J$4+SUM($C$5:C18)-SUM($D$5:D18))</f>
        <v/>
      </c>
    </row>
    <row r="19" ht="17" customHeight="1">
      <c r="A19" s="4" t="n"/>
      <c r="B19" s="9" t="n"/>
      <c r="C19" s="10" t="n"/>
      <c r="D19" s="11">
        <f>IF(COUNT(E19:I19)=0,"",SUM(E19:I19))</f>
        <v/>
      </c>
      <c r="E19" s="10" t="n"/>
      <c r="F19" s="10" t="n"/>
      <c r="G19" s="10" t="n"/>
      <c r="H19" s="10" t="n"/>
      <c r="I19" s="10" t="n"/>
      <c r="J19" s="11">
        <f>IF(AND(C19="",D19=""),"",$J$4+SUM($C$5:C19)-SUM($D$5:D19))</f>
        <v/>
      </c>
    </row>
    <row r="20" ht="17" customHeight="1">
      <c r="A20" s="4" t="n"/>
      <c r="B20" s="9" t="n"/>
      <c r="C20" s="10" t="n"/>
      <c r="D20" s="11">
        <f>IF(COUNT(E20:I20)=0,"",SUM(E20:I20))</f>
        <v/>
      </c>
      <c r="E20" s="10" t="n"/>
      <c r="F20" s="10" t="n"/>
      <c r="G20" s="10" t="n"/>
      <c r="H20" s="10" t="n"/>
      <c r="I20" s="10" t="n"/>
      <c r="J20" s="11">
        <f>IF(AND(C20="",D20=""),"",$J$4+SUM($C$5:C20)-SUM($D$5:D20))</f>
        <v/>
      </c>
    </row>
    <row r="21" ht="17" customHeight="1">
      <c r="A21" s="4" t="n"/>
      <c r="B21" s="9" t="n"/>
      <c r="C21" s="10" t="n"/>
      <c r="D21" s="11">
        <f>IF(COUNT(E21:I21)=0,"",SUM(E21:I21))</f>
        <v/>
      </c>
      <c r="E21" s="10" t="n"/>
      <c r="F21" s="10" t="n"/>
      <c r="G21" s="10" t="n"/>
      <c r="H21" s="10" t="n"/>
      <c r="I21" s="10" t="n"/>
      <c r="J21" s="11">
        <f>IF(AND(C21="",D21=""),"",$J$4+SUM($C$5:C21)-SUM($D$5:D21))</f>
        <v/>
      </c>
    </row>
    <row r="22" ht="17" customHeight="1">
      <c r="A22" s="4" t="n"/>
      <c r="B22" s="9" t="n"/>
      <c r="C22" s="10" t="n"/>
      <c r="D22" s="11">
        <f>IF(COUNT(E22:I22)=0,"",SUM(E22:I22))</f>
        <v/>
      </c>
      <c r="E22" s="10" t="n"/>
      <c r="F22" s="10" t="n"/>
      <c r="G22" s="10" t="n"/>
      <c r="H22" s="10" t="n"/>
      <c r="I22" s="10" t="n"/>
      <c r="J22" s="11">
        <f>IF(AND(C22="",D22=""),"",$J$4+SUM($C$5:C22)-SUM($D$5:D22))</f>
        <v/>
      </c>
    </row>
    <row r="23" ht="17" customHeight="1">
      <c r="A23" s="4" t="n"/>
      <c r="B23" s="9" t="n"/>
      <c r="C23" s="10" t="n"/>
      <c r="D23" s="11">
        <f>IF(COUNT(E23:I23)=0,"",SUM(E23:I23))</f>
        <v/>
      </c>
      <c r="E23" s="10" t="n"/>
      <c r="F23" s="10" t="n"/>
      <c r="G23" s="10" t="n"/>
      <c r="H23" s="10" t="n"/>
      <c r="I23" s="10" t="n"/>
      <c r="J23" s="11">
        <f>IF(AND(C23="",D23=""),"",$J$4+SUM($C$5:C23)-SUM($D$5:D23))</f>
        <v/>
      </c>
    </row>
    <row r="24" ht="17" customHeight="1">
      <c r="A24" s="4" t="n"/>
      <c r="B24" s="9" t="n"/>
      <c r="C24" s="10" t="n"/>
      <c r="D24" s="11">
        <f>IF(COUNT(E24:I24)=0,"",SUM(E24:I24))</f>
        <v/>
      </c>
      <c r="E24" s="10" t="n"/>
      <c r="F24" s="10" t="n"/>
      <c r="G24" s="10" t="n"/>
      <c r="H24" s="10" t="n"/>
      <c r="I24" s="10" t="n"/>
      <c r="J24" s="11">
        <f>IF(AND(C24="",D24=""),"",$J$4+SUM($C$5:C24)-SUM($D$5:D24))</f>
        <v/>
      </c>
    </row>
    <row r="25">
      <c r="A25" s="13" t="inlineStr">
        <is>
          <t>今月の合計</t>
        </is>
      </c>
      <c r="B25" s="14" t="n"/>
      <c r="C25" s="8">
        <f>SUM(C5:C24)</f>
        <v/>
      </c>
      <c r="D25" s="8">
        <f>SUM(D5:D24)</f>
        <v/>
      </c>
      <c r="E25" s="8">
        <f>SUM(E5:E24)</f>
        <v/>
      </c>
      <c r="F25" s="8">
        <f>SUM(F5:F24)</f>
        <v/>
      </c>
      <c r="G25" s="8">
        <f>SUM(G5:G24)</f>
        <v/>
      </c>
      <c r="H25" s="8">
        <f>SUM(H5:H24)</f>
        <v/>
      </c>
      <c r="I25" s="8">
        <f>SUM(I5:I24)</f>
        <v/>
      </c>
      <c r="J25" s="15">
        <f>J4+C25-D25</f>
        <v/>
      </c>
    </row>
    <row r="26">
      <c r="A26" s="17" t="inlineStr">
        <is>
          <t>補給する額(定額 − 月末残高)</t>
        </is>
      </c>
      <c r="B26" s="14" t="n"/>
      <c r="C26" s="14" t="n"/>
      <c r="D26" s="14" t="n"/>
      <c r="E26" s="18">
        <f>$I$1-J25</f>
        <v/>
      </c>
    </row>
    <row r="28">
      <c r="A28" s="19" t="inlineStr">
        <is>
          <t>※支払は費目の列に入れると、支払の合計と残高が自動で出ます。月末に「補給する額」を補充すると、定額(この例では3万円)に戻ります。</t>
        </is>
      </c>
    </row>
  </sheetData>
  <mergeCells count="4">
    <mergeCell ref="A25:B25"/>
    <mergeCell ref="A26:D26"/>
    <mergeCell ref="A1:F1"/>
    <mergeCell ref="I1:J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2026-10-24T11:14:34Z</dcterms:created>
  <dcterms:modified xmlns:dcterms="http://purl.org/dc/terms/" xmlns:xsi="http://www.w3.org/2001/XMLSchema-instance" xsi:type="dcterms:W3CDTF">2026-10-24T11:14:34Z</dcterms:modified>
</cp:coreProperties>
</file>