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Motenashio.com\drafts\templates\"/>
    </mc:Choice>
  </mc:AlternateContent>
  <xr:revisionPtr revIDLastSave="0" documentId="13_ncr:1_{E8628558-A276-4BE7-9DBF-D6B9E0253FD7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発注書" sheetId="1" r:id="rId1"/>
  </sheets>
  <definedNames>
    <definedName name="_xlnm.Print_Area" localSheetId="0">発注書!$A$1:$H$45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1" l="1"/>
  <c r="G34" i="1" s="1"/>
  <c r="G31" i="1"/>
  <c r="G32" i="1" s="1"/>
  <c r="G29" i="1"/>
  <c r="G30" i="1" s="1"/>
  <c r="G28" i="1"/>
  <c r="G27" i="1"/>
  <c r="G26" i="1"/>
  <c r="G25" i="1"/>
  <c r="G24" i="1"/>
  <c r="G23" i="1"/>
  <c r="G22" i="1"/>
  <c r="G21" i="1"/>
  <c r="G20" i="1"/>
  <c r="G19" i="1"/>
  <c r="G18" i="1"/>
  <c r="G17" i="1"/>
  <c r="G35" i="1" l="1"/>
  <c r="C13" i="1" s="1"/>
</calcChain>
</file>

<file path=xl/sharedStrings.xml><?xml version="1.0" encoding="utf-8"?>
<sst xmlns="http://schemas.openxmlformats.org/spreadsheetml/2006/main" count="40" uniqueCount="39">
  <si>
    <t>発 注 書</t>
  </si>
  <si>
    <t>○○株式会社　御中</t>
  </si>
  <si>
    <t>発注日</t>
  </si>
  <si>
    <t>2026/10/31</t>
  </si>
  <si>
    <t>発注番号</t>
  </si>
  <si>
    <t>No.0001</t>
  </si>
  <si>
    <t>下記のとおり発注いたします。</t>
  </si>
  <si>
    <t>（発行者）</t>
  </si>
  <si>
    <t>株式会社△△△</t>
  </si>
  <si>
    <t>〒000-0000 東京都○○区○○1-2-3</t>
  </si>
  <si>
    <t>TEL 00-0000-0000</t>
  </si>
  <si>
    <t>登録番号　T1234567890123</t>
  </si>
  <si>
    <t>発注金額(税込)</t>
  </si>
  <si>
    <t>納期　2026/11/30</t>
  </si>
  <si>
    <t>品目・内容</t>
  </si>
  <si>
    <t>数量</t>
  </si>
  <si>
    <t>単位</t>
  </si>
  <si>
    <t>単価</t>
  </si>
  <si>
    <t>税率</t>
  </si>
  <si>
    <t>金額(税抜)</t>
  </si>
  <si>
    <t>○○作業費</t>
  </si>
  <si>
    <t>式</t>
  </si>
  <si>
    <t>10%</t>
  </si>
  <si>
    <t>△△用品</t>
  </si>
  <si>
    <t>個</t>
  </si>
  <si>
    <t>飲料(軽減税率対象)※</t>
  </si>
  <si>
    <t>本</t>
  </si>
  <si>
    <t>8%</t>
  </si>
  <si>
    <t>10%対象 小計</t>
  </si>
  <si>
    <t>消費税(10%)</t>
  </si>
  <si>
    <t>8%対象 小計 ※</t>
  </si>
  <si>
    <t>消費税(8%)</t>
  </si>
  <si>
    <t>1%対象 小計 ※</t>
  </si>
  <si>
    <t>消費税(1%)</t>
  </si>
  <si>
    <t>合計(税込)</t>
  </si>
  <si>
    <t>※は軽減税率の対象です(飲食料品は2027年4月〜2029年3月は1%の予定。法律の成立が前提)。</t>
  </si>
  <si>
    <t>納品場所：弊社○○事業所　　検収：納品後○日以内　　お支払条件：月末締め翌月末払い</t>
  </si>
  <si>
    <t>※お受けいただける場合は、注文請書のご返送(またはメールでのご連絡)をお願いいたします。</t>
  </si>
  <si>
    <t>備考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</si>
</sst>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1" x14ac:knownFonts="1">
    <font>
      <sz val="11"/>
      <color theme="1"/>
      <name val="ＭＳ Ｐゴシック"/>
      <family val="2"/>
      <scheme val="minor"/>
    </font>
    <font>
      <b/>
      <sz val="22"/>
      <name val="游ゴシック"/>
      <family val="3"/>
      <charset val="128"/>
    </font>
    <font>
      <sz val="10.5"/>
      <name val="游ゴシック"/>
      <family val="3"/>
      <charset val="128"/>
    </font>
    <font>
      <b/>
      <sz val="14"/>
      <name val="游ゴシック"/>
      <family val="3"/>
      <charset val="128"/>
    </font>
    <font>
      <sz val="10"/>
      <name val="游ゴシック"/>
      <family val="3"/>
      <charset val="128"/>
    </font>
    <font>
      <b/>
      <sz val="10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6"/>
      <name val="游ゴシック"/>
      <family val="3"/>
      <charset val="128"/>
    </font>
    <font>
      <b/>
      <sz val="10.5"/>
      <name val="游ゴシック"/>
      <family val="3"/>
      <charset val="128"/>
    </font>
    <font>
      <sz val="9"/>
      <name val="游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3F1F3"/>
      </patternFill>
    </fill>
  </fills>
  <borders count="3">
    <border>
      <left/>
      <right/>
      <top/>
      <bottom/>
      <diagonal/>
    </border>
    <border>
      <left/>
      <right/>
      <top/>
      <bottom style="thin">
        <color rgb="FF555555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/>
    <xf numFmtId="9" fontId="2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right" vertical="center"/>
    </xf>
    <xf numFmtId="3" fontId="8" fillId="0" borderId="2" xfId="0" applyNumberFormat="1" applyFont="1" applyBorder="1" applyAlignment="1">
      <alignment horizontal="right" vertical="center"/>
    </xf>
    <xf numFmtId="0" fontId="9" fillId="0" borderId="0" xfId="0" applyFont="1"/>
    <xf numFmtId="0" fontId="4" fillId="2" borderId="2" xfId="0" applyFont="1" applyFill="1" applyBorder="1" applyAlignment="1">
      <alignment horizontal="center" vertical="center"/>
    </xf>
    <xf numFmtId="0" fontId="0" fillId="0" borderId="2" xfId="0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176" fontId="7" fillId="0" borderId="2" xfId="0" applyNumberFormat="1" applyFont="1" applyBorder="1" applyAlignment="1">
      <alignment horizontal="right" vertical="center"/>
    </xf>
    <xf numFmtId="0" fontId="3" fillId="0" borderId="1" xfId="0" applyFont="1" applyBorder="1"/>
    <xf numFmtId="0" fontId="0" fillId="0" borderId="1" xfId="0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44"/>
  <sheetViews>
    <sheetView showGridLines="0" tabSelected="1" workbookViewId="0"/>
  </sheetViews>
  <sheetFormatPr defaultRowHeight="13" x14ac:dyDescent="0.2"/>
  <cols>
    <col min="1" max="1" width="2" customWidth="1"/>
    <col min="2" max="2" width="34" customWidth="1"/>
    <col min="3" max="3" width="8" customWidth="1"/>
    <col min="4" max="4" width="7" customWidth="1"/>
    <col min="5" max="5" width="12" customWidth="1"/>
    <col min="6" max="6" width="8" customWidth="1"/>
    <col min="7" max="7" width="14" customWidth="1"/>
    <col min="8" max="8" width="2" customWidth="1"/>
  </cols>
  <sheetData>
    <row r="2" spans="2:7" ht="36" customHeight="1" x14ac:dyDescent="0.2">
      <c r="B2" s="17" t="s">
        <v>0</v>
      </c>
      <c r="C2" s="18"/>
      <c r="D2" s="18"/>
      <c r="E2" s="18"/>
      <c r="F2" s="18"/>
      <c r="G2" s="18"/>
    </row>
    <row r="4" spans="2:7" ht="22.5" x14ac:dyDescent="0.65">
      <c r="B4" s="21" t="s">
        <v>1</v>
      </c>
      <c r="C4" s="22"/>
      <c r="D4" s="22"/>
      <c r="F4" s="1" t="s">
        <v>2</v>
      </c>
      <c r="G4" s="1" t="s">
        <v>3</v>
      </c>
    </row>
    <row r="5" spans="2:7" ht="17" x14ac:dyDescent="0.2">
      <c r="F5" s="1" t="s">
        <v>4</v>
      </c>
      <c r="G5" s="1" t="s">
        <v>5</v>
      </c>
    </row>
    <row r="6" spans="2:7" ht="17" x14ac:dyDescent="0.5">
      <c r="B6" s="2" t="s">
        <v>6</v>
      </c>
    </row>
    <row r="7" spans="2:7" ht="16.5" x14ac:dyDescent="0.5">
      <c r="E7" s="3" t="s">
        <v>7</v>
      </c>
    </row>
    <row r="8" spans="2:7" ht="16.5" x14ac:dyDescent="0.5">
      <c r="E8" s="3" t="s">
        <v>8</v>
      </c>
    </row>
    <row r="9" spans="2:7" ht="16.5" x14ac:dyDescent="0.5">
      <c r="E9" s="3" t="s">
        <v>9</v>
      </c>
    </row>
    <row r="10" spans="2:7" ht="16.5" x14ac:dyDescent="0.5">
      <c r="E10" s="3" t="s">
        <v>10</v>
      </c>
    </row>
    <row r="11" spans="2:7" ht="16.5" x14ac:dyDescent="0.5">
      <c r="E11" s="4" t="s">
        <v>11</v>
      </c>
    </row>
    <row r="13" spans="2:7" ht="30" customHeight="1" x14ac:dyDescent="0.6">
      <c r="B13" s="5" t="s">
        <v>12</v>
      </c>
      <c r="C13" s="20">
        <f>G35</f>
        <v>63220</v>
      </c>
      <c r="D13" s="16"/>
      <c r="E13" s="16"/>
    </row>
    <row r="14" spans="2:7" ht="16.5" x14ac:dyDescent="0.5">
      <c r="B14" s="3" t="s">
        <v>13</v>
      </c>
    </row>
    <row r="16" spans="2:7" ht="16.5" x14ac:dyDescent="0.2">
      <c r="B16" s="6" t="s">
        <v>14</v>
      </c>
      <c r="C16" s="6" t="s">
        <v>15</v>
      </c>
      <c r="D16" s="6" t="s">
        <v>16</v>
      </c>
      <c r="E16" s="6" t="s">
        <v>17</v>
      </c>
      <c r="F16" s="6" t="s">
        <v>18</v>
      </c>
      <c r="G16" s="6" t="s">
        <v>19</v>
      </c>
    </row>
    <row r="17" spans="2:7" ht="20" customHeight="1" x14ac:dyDescent="0.5">
      <c r="B17" s="7" t="s">
        <v>20</v>
      </c>
      <c r="C17" s="8">
        <v>1</v>
      </c>
      <c r="D17" s="9" t="s">
        <v>21</v>
      </c>
      <c r="E17" s="10">
        <v>50000</v>
      </c>
      <c r="F17" s="11" t="s">
        <v>22</v>
      </c>
      <c r="G17" s="10">
        <f t="shared" ref="G17:G28" si="0">IF(OR(C17="",E17=""),"",C17*E17)</f>
        <v>50000</v>
      </c>
    </row>
    <row r="18" spans="2:7" ht="20" customHeight="1" x14ac:dyDescent="0.5">
      <c r="B18" s="7" t="s">
        <v>23</v>
      </c>
      <c r="C18" s="8">
        <v>3</v>
      </c>
      <c r="D18" s="9" t="s">
        <v>24</v>
      </c>
      <c r="E18" s="10">
        <v>2000</v>
      </c>
      <c r="F18" s="11" t="s">
        <v>22</v>
      </c>
      <c r="G18" s="10">
        <f t="shared" si="0"/>
        <v>6000</v>
      </c>
    </row>
    <row r="19" spans="2:7" ht="20" customHeight="1" x14ac:dyDescent="0.5">
      <c r="B19" s="7" t="s">
        <v>25</v>
      </c>
      <c r="C19" s="8">
        <v>10</v>
      </c>
      <c r="D19" s="9" t="s">
        <v>26</v>
      </c>
      <c r="E19" s="10">
        <v>150</v>
      </c>
      <c r="F19" s="11" t="s">
        <v>27</v>
      </c>
      <c r="G19" s="10">
        <f t="shared" si="0"/>
        <v>1500</v>
      </c>
    </row>
    <row r="20" spans="2:7" ht="20" customHeight="1" x14ac:dyDescent="0.5">
      <c r="B20" s="7"/>
      <c r="C20" s="8"/>
      <c r="D20" s="9"/>
      <c r="E20" s="10"/>
      <c r="F20" s="11"/>
      <c r="G20" s="10" t="str">
        <f t="shared" si="0"/>
        <v/>
      </c>
    </row>
    <row r="21" spans="2:7" ht="20" customHeight="1" x14ac:dyDescent="0.5">
      <c r="B21" s="7"/>
      <c r="C21" s="8"/>
      <c r="D21" s="9"/>
      <c r="E21" s="10"/>
      <c r="F21" s="11"/>
      <c r="G21" s="10" t="str">
        <f t="shared" si="0"/>
        <v/>
      </c>
    </row>
    <row r="22" spans="2:7" ht="20" customHeight="1" x14ac:dyDescent="0.5">
      <c r="B22" s="7"/>
      <c r="C22" s="8"/>
      <c r="D22" s="9"/>
      <c r="E22" s="10"/>
      <c r="F22" s="11"/>
      <c r="G22" s="10" t="str">
        <f t="shared" si="0"/>
        <v/>
      </c>
    </row>
    <row r="23" spans="2:7" ht="20" customHeight="1" x14ac:dyDescent="0.5">
      <c r="B23" s="7"/>
      <c r="C23" s="8"/>
      <c r="D23" s="9"/>
      <c r="E23" s="10"/>
      <c r="F23" s="11"/>
      <c r="G23" s="10" t="str">
        <f t="shared" si="0"/>
        <v/>
      </c>
    </row>
    <row r="24" spans="2:7" ht="20" customHeight="1" x14ac:dyDescent="0.5">
      <c r="B24" s="7"/>
      <c r="C24" s="8"/>
      <c r="D24" s="9"/>
      <c r="E24" s="10"/>
      <c r="F24" s="11"/>
      <c r="G24" s="10" t="str">
        <f t="shared" si="0"/>
        <v/>
      </c>
    </row>
    <row r="25" spans="2:7" ht="20" customHeight="1" x14ac:dyDescent="0.5">
      <c r="B25" s="7"/>
      <c r="C25" s="8"/>
      <c r="D25" s="9"/>
      <c r="E25" s="10"/>
      <c r="F25" s="11"/>
      <c r="G25" s="10" t="str">
        <f t="shared" si="0"/>
        <v/>
      </c>
    </row>
    <row r="26" spans="2:7" ht="20" customHeight="1" x14ac:dyDescent="0.5">
      <c r="B26" s="7"/>
      <c r="C26" s="8"/>
      <c r="D26" s="9"/>
      <c r="E26" s="10"/>
      <c r="F26" s="11"/>
      <c r="G26" s="10" t="str">
        <f t="shared" si="0"/>
        <v/>
      </c>
    </row>
    <row r="27" spans="2:7" ht="20" customHeight="1" x14ac:dyDescent="0.5">
      <c r="B27" s="7"/>
      <c r="C27" s="8"/>
      <c r="D27" s="9"/>
      <c r="E27" s="10"/>
      <c r="F27" s="11"/>
      <c r="G27" s="10" t="str">
        <f t="shared" si="0"/>
        <v/>
      </c>
    </row>
    <row r="28" spans="2:7" ht="20" customHeight="1" x14ac:dyDescent="0.5">
      <c r="B28" s="7"/>
      <c r="C28" s="8"/>
      <c r="D28" s="9"/>
      <c r="E28" s="10"/>
      <c r="F28" s="11"/>
      <c r="G28" s="10" t="str">
        <f t="shared" si="0"/>
        <v/>
      </c>
    </row>
    <row r="29" spans="2:7" ht="17" x14ac:dyDescent="0.2">
      <c r="E29" s="15" t="s">
        <v>28</v>
      </c>
      <c r="F29" s="16"/>
      <c r="G29" s="12">
        <f>SUMIF(F17:F28,"10%",G17:G28)</f>
        <v>56000</v>
      </c>
    </row>
    <row r="30" spans="2:7" ht="17" x14ac:dyDescent="0.2">
      <c r="E30" s="15" t="s">
        <v>29</v>
      </c>
      <c r="F30" s="16"/>
      <c r="G30" s="12">
        <f>ROUNDDOWN(G29*0.1,0)</f>
        <v>5600</v>
      </c>
    </row>
    <row r="31" spans="2:7" ht="17" x14ac:dyDescent="0.2">
      <c r="E31" s="15" t="s">
        <v>30</v>
      </c>
      <c r="F31" s="16"/>
      <c r="G31" s="12">
        <f>SUMIF(F17:F28,"8%",G17:G28)</f>
        <v>1500</v>
      </c>
    </row>
    <row r="32" spans="2:7" ht="17" x14ac:dyDescent="0.2">
      <c r="E32" s="15" t="s">
        <v>31</v>
      </c>
      <c r="F32" s="16"/>
      <c r="G32" s="12">
        <f>ROUNDDOWN(G31*0.08,0)</f>
        <v>120</v>
      </c>
    </row>
    <row r="33" spans="2:7" ht="17" x14ac:dyDescent="0.2">
      <c r="E33" s="15" t="s">
        <v>32</v>
      </c>
      <c r="F33" s="16"/>
      <c r="G33" s="12">
        <f>SUMIF(F17:F28,"1%",G17:G28)</f>
        <v>0</v>
      </c>
    </row>
    <row r="34" spans="2:7" ht="17" x14ac:dyDescent="0.2">
      <c r="E34" s="15" t="s">
        <v>33</v>
      </c>
      <c r="F34" s="16"/>
      <c r="G34" s="12">
        <f>ROUNDDOWN(G33*0.01,0)</f>
        <v>0</v>
      </c>
    </row>
    <row r="35" spans="2:7" ht="17" x14ac:dyDescent="0.2">
      <c r="E35" s="19" t="s">
        <v>34</v>
      </c>
      <c r="F35" s="16"/>
      <c r="G35" s="13">
        <f>SUM(G29:G34)</f>
        <v>63220</v>
      </c>
    </row>
    <row r="37" spans="2:7" ht="15.5" x14ac:dyDescent="0.45">
      <c r="B37" s="14" t="s">
        <v>35</v>
      </c>
    </row>
    <row r="38" spans="2:7" ht="16.5" x14ac:dyDescent="0.5">
      <c r="B38" s="3" t="s">
        <v>36</v>
      </c>
    </row>
    <row r="39" spans="2:7" ht="15.5" x14ac:dyDescent="0.45">
      <c r="B39" s="14" t="s">
        <v>37</v>
      </c>
    </row>
    <row r="41" spans="2:7" ht="16.5" x14ac:dyDescent="0.5">
      <c r="B41" s="4" t="s">
        <v>38</v>
      </c>
    </row>
    <row r="42" spans="2:7" x14ac:dyDescent="0.2">
      <c r="B42" s="16"/>
      <c r="C42" s="16"/>
      <c r="D42" s="16"/>
      <c r="E42" s="16"/>
      <c r="F42" s="16"/>
      <c r="G42" s="16"/>
    </row>
    <row r="43" spans="2:7" x14ac:dyDescent="0.2">
      <c r="B43" s="16"/>
      <c r="C43" s="16"/>
      <c r="D43" s="16"/>
      <c r="E43" s="16"/>
      <c r="F43" s="16"/>
      <c r="G43" s="16"/>
    </row>
    <row r="44" spans="2:7" x14ac:dyDescent="0.2">
      <c r="B44" s="16"/>
      <c r="C44" s="16"/>
      <c r="D44" s="16"/>
      <c r="E44" s="16"/>
      <c r="F44" s="16"/>
      <c r="G44" s="16"/>
    </row>
  </sheetData>
  <mergeCells count="11">
    <mergeCell ref="B42:G44"/>
    <mergeCell ref="E33:F33"/>
    <mergeCell ref="B4:D4"/>
    <mergeCell ref="E31:F31"/>
    <mergeCell ref="E34:F34"/>
    <mergeCell ref="B2:G2"/>
    <mergeCell ref="E35:F35"/>
    <mergeCell ref="E30:F30"/>
    <mergeCell ref="C13:E13"/>
    <mergeCell ref="E29:F29"/>
    <mergeCell ref="E32:F32"/>
  </mergeCells>
  <phoneticPr fontId="10"/>
  <dataValidations count="1">
    <dataValidation type="list" allowBlank="1" sqref="F17 F18 F19 F20 F21 F22 F23 F24 F25 F26 F27 F28" xr:uid="{00000000-0002-0000-0000-000000000000}">
      <formula1>"10%,8%,1%"</formula1>
    </dataValidation>
  </dataValidations>
  <printOptions horizontalCentered="1"/>
  <pageMargins left="0.5" right="0.5" top="0.6" bottom="0.6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発注書</vt:lpstr>
      <vt:lpstr>発注書!Print_Area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2026-10-23T11:38:28Z</dcterms:created>
  <dcterms:modified xsi:type="dcterms:W3CDTF">2026-10-23T11:38:37Z</dcterms:modified>
</cp:coreProperties>
</file>