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計報告書" sheetId="1" state="visible" r:id="rId1"/>
  </sheets>
  <definedNames>
    <definedName name="_xlnm.Print_Area" localSheetId="0">'会計報告書'!$A$1:$G$38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0&quot;"/>
    <numFmt numFmtId="165" formatCode="#,##0;[Red]-#,##0;&quot;0&quot;&quot;円&quot;"/>
  </numFmts>
  <fonts count="6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10.5"/>
    </font>
    <font>
      <name val="游ゴシック"/>
      <b val="1"/>
      <sz val="11"/>
    </font>
    <font>
      <name val="游ゴシック"/>
      <b val="1"/>
      <sz val="10.5"/>
    </font>
    <font>
      <name val="游ゴシック"/>
      <b val="1"/>
      <sz val="12"/>
    </font>
  </fonts>
  <fills count="5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2F2F2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2" fillId="0" borderId="0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3" customWidth="1" min="3" max="3"/>
    <col width="13" customWidth="1" min="4" max="4"/>
    <col width="12" customWidth="1" min="5" max="5"/>
    <col width="22" customWidth="1" min="6" max="6"/>
    <col width="2" customWidth="1" min="7" max="7"/>
  </cols>
  <sheetData>
    <row r="2" ht="34" customHeight="1">
      <c r="B2" s="1" t="inlineStr">
        <is>
          <t>令和○年度　○○町内会　会計報告書</t>
        </is>
      </c>
    </row>
    <row r="3">
      <c r="B3" s="2" t="inlineStr">
        <is>
          <t>(令和○年4月1日 ～ 令和○年3月31日)</t>
        </is>
      </c>
    </row>
    <row r="5">
      <c r="B5" s="3" t="inlineStr">
        <is>
          <t>【収入の部】</t>
        </is>
      </c>
    </row>
    <row r="6">
      <c r="B6" s="4" t="inlineStr">
        <is>
          <t>科目</t>
        </is>
      </c>
      <c r="C6" s="4" t="inlineStr">
        <is>
          <t>予算額</t>
        </is>
      </c>
      <c r="D6" s="4" t="inlineStr">
        <is>
          <t>決算額</t>
        </is>
      </c>
      <c r="E6" s="4" t="inlineStr">
        <is>
          <t>差額(増減)</t>
        </is>
      </c>
      <c r="F6" s="4" t="inlineStr">
        <is>
          <t>備考</t>
        </is>
      </c>
    </row>
    <row r="7" ht="20" customHeight="1">
      <c r="B7" s="5" t="inlineStr">
        <is>
          <t>前年度繰越金</t>
        </is>
      </c>
      <c r="C7" s="6" t="n">
        <v>52300</v>
      </c>
      <c r="D7" s="6" t="n">
        <v>52300</v>
      </c>
      <c r="E7" s="6">
        <f>IF(AND(C7="",D7=""),"",D7-C7)</f>
        <v/>
      </c>
      <c r="F7" s="5" t="inlineStr"/>
    </row>
    <row r="8" ht="20" customHeight="1">
      <c r="B8" s="5" t="inlineStr">
        <is>
          <t>会費</t>
        </is>
      </c>
      <c r="C8" s="6" t="n">
        <v>360000</v>
      </c>
      <c r="D8" s="6" t="n">
        <v>354000</v>
      </c>
      <c r="E8" s="6">
        <f>IF(AND(C8="",D8=""),"",D8-C8)</f>
        <v/>
      </c>
      <c r="F8" s="5" t="inlineStr"/>
    </row>
    <row r="9" ht="20" customHeight="1">
      <c r="B9" s="5" t="inlineStr">
        <is>
          <t>補助金</t>
        </is>
      </c>
      <c r="C9" s="6" t="n">
        <v>50000</v>
      </c>
      <c r="D9" s="6" t="n">
        <v>50000</v>
      </c>
      <c r="E9" s="6">
        <f>IF(AND(C9="",D9=""),"",D9-C9)</f>
        <v/>
      </c>
      <c r="F9" s="5" t="inlineStr"/>
    </row>
    <row r="10" ht="20" customHeight="1">
      <c r="B10" s="5" t="inlineStr">
        <is>
          <t>雑収入</t>
        </is>
      </c>
      <c r="C10" s="6" t="n">
        <v>1000</v>
      </c>
      <c r="D10" s="6" t="n">
        <v>1230</v>
      </c>
      <c r="E10" s="6">
        <f>IF(AND(C10="",D10=""),"",D10-C10)</f>
        <v/>
      </c>
      <c r="F10" s="5" t="inlineStr"/>
    </row>
    <row r="11" ht="20" customHeight="1">
      <c r="B11" s="5" t="inlineStr"/>
      <c r="C11" s="6" t="n"/>
      <c r="D11" s="6" t="n"/>
      <c r="E11" s="6">
        <f>IF(AND(C11="",D11=""),"",D11-C11)</f>
        <v/>
      </c>
      <c r="F11" s="5" t="inlineStr"/>
    </row>
    <row r="12" ht="20" customHeight="1">
      <c r="B12" s="5" t="inlineStr"/>
      <c r="C12" s="6" t="n"/>
      <c r="D12" s="6" t="n"/>
      <c r="E12" s="6">
        <f>IF(AND(C12="",D12=""),"",D12-C12)</f>
        <v/>
      </c>
      <c r="F12" s="5" t="inlineStr"/>
    </row>
    <row r="13">
      <c r="B13" s="7" t="inlineStr">
        <is>
          <t>収入合計</t>
        </is>
      </c>
      <c r="C13" s="8">
        <f>SUM(C7:C12)</f>
        <v/>
      </c>
      <c r="D13" s="8">
        <f>SUM(D7:D12)</f>
        <v/>
      </c>
      <c r="E13" s="8">
        <f>SUM(E7:E12)</f>
        <v/>
      </c>
      <c r="F13" s="9" t="inlineStr"/>
    </row>
    <row r="15">
      <c r="B15" s="3" t="inlineStr">
        <is>
          <t>【支出の部】</t>
        </is>
      </c>
    </row>
    <row r="16">
      <c r="B16" s="4" t="inlineStr">
        <is>
          <t>科目</t>
        </is>
      </c>
      <c r="C16" s="4" t="inlineStr">
        <is>
          <t>予算額</t>
        </is>
      </c>
      <c r="D16" s="4" t="inlineStr">
        <is>
          <t>決算額</t>
        </is>
      </c>
      <c r="E16" s="4" t="inlineStr">
        <is>
          <t>差額(残)</t>
        </is>
      </c>
      <c r="F16" s="4" t="inlineStr">
        <is>
          <t>備考</t>
        </is>
      </c>
    </row>
    <row r="17" ht="20" customHeight="1">
      <c r="B17" s="5" t="inlineStr">
        <is>
          <t>行事費</t>
        </is>
      </c>
      <c r="C17" s="6" t="n">
        <v>150000</v>
      </c>
      <c r="D17" s="6" t="n">
        <v>138400</v>
      </c>
      <c r="E17" s="6">
        <f>IF(AND(C17="",D17=""),"",C17-D17)</f>
        <v/>
      </c>
      <c r="F17" s="5" t="inlineStr"/>
    </row>
    <row r="18" ht="20" customHeight="1">
      <c r="B18" s="5" t="inlineStr">
        <is>
          <t>会議費</t>
        </is>
      </c>
      <c r="C18" s="6" t="n">
        <v>20000</v>
      </c>
      <c r="D18" s="6" t="n">
        <v>16800</v>
      </c>
      <c r="E18" s="6">
        <f>IF(AND(C18="",D18=""),"",C18-D18)</f>
        <v/>
      </c>
      <c r="F18" s="5" t="inlineStr"/>
    </row>
    <row r="19" ht="20" customHeight="1">
      <c r="B19" s="5" t="inlineStr">
        <is>
          <t>通信・印刷費</t>
        </is>
      </c>
      <c r="C19" s="6" t="n">
        <v>30000</v>
      </c>
      <c r="D19" s="6" t="n">
        <v>27560</v>
      </c>
      <c r="E19" s="6">
        <f>IF(AND(C19="",D19=""),"",C19-D19)</f>
        <v/>
      </c>
      <c r="F19" s="5" t="inlineStr"/>
    </row>
    <row r="20" ht="20" customHeight="1">
      <c r="B20" s="5" t="inlineStr">
        <is>
          <t>消耗品費</t>
        </is>
      </c>
      <c r="C20" s="6" t="n">
        <v>20000</v>
      </c>
      <c r="D20" s="6" t="n">
        <v>18920</v>
      </c>
      <c r="E20" s="6">
        <f>IF(AND(C20="",D20=""),"",C20-D20)</f>
        <v/>
      </c>
      <c r="F20" s="5" t="inlineStr"/>
    </row>
    <row r="21" ht="20" customHeight="1">
      <c r="B21" s="5" t="inlineStr">
        <is>
          <t>慶弔費</t>
        </is>
      </c>
      <c r="C21" s="6" t="n">
        <v>30000</v>
      </c>
      <c r="D21" s="6" t="n">
        <v>20000</v>
      </c>
      <c r="E21" s="6">
        <f>IF(AND(C21="",D21=""),"",C21-D21)</f>
        <v/>
      </c>
      <c r="F21" s="5" t="inlineStr"/>
    </row>
    <row r="22" ht="20" customHeight="1">
      <c r="B22" s="5" t="inlineStr">
        <is>
          <t>予備費</t>
        </is>
      </c>
      <c r="C22" s="6" t="n">
        <v>30000</v>
      </c>
      <c r="D22" s="6" t="n">
        <v>0</v>
      </c>
      <c r="E22" s="6">
        <f>IF(AND(C22="",D22=""),"",C22-D22)</f>
        <v/>
      </c>
      <c r="F22" s="5" t="inlineStr"/>
    </row>
    <row r="23" ht="20" customHeight="1">
      <c r="B23" s="5" t="inlineStr"/>
      <c r="C23" s="6" t="n"/>
      <c r="D23" s="6" t="n"/>
      <c r="E23" s="6">
        <f>IF(AND(C23="",D23=""),"",C23-D23)</f>
        <v/>
      </c>
      <c r="F23" s="5" t="inlineStr"/>
    </row>
    <row r="24" ht="20" customHeight="1">
      <c r="B24" s="5" t="inlineStr"/>
      <c r="C24" s="6" t="n"/>
      <c r="D24" s="6" t="n"/>
      <c r="E24" s="6">
        <f>IF(AND(C24="",D24=""),"",C24-D24)</f>
        <v/>
      </c>
      <c r="F24" s="5" t="inlineStr"/>
    </row>
    <row r="25">
      <c r="B25" s="7" t="inlineStr">
        <is>
          <t>支出合計</t>
        </is>
      </c>
      <c r="C25" s="8">
        <f>SUM(C17:C24)</f>
        <v/>
      </c>
      <c r="D25" s="8">
        <f>SUM(D17:D24)</f>
        <v/>
      </c>
      <c r="E25" s="8">
        <f>SUM(E17:E24)</f>
        <v/>
      </c>
      <c r="F25" s="9" t="inlineStr"/>
    </row>
    <row r="27">
      <c r="B27" s="10" t="inlineStr">
        <is>
          <t>収入合計(決算)</t>
        </is>
      </c>
      <c r="D27" s="11">
        <f>D13</f>
        <v/>
      </c>
    </row>
    <row r="28">
      <c r="B28" s="10" t="inlineStr">
        <is>
          <t>支出合計(決算)</t>
        </is>
      </c>
      <c r="D28" s="11">
        <f>D25</f>
        <v/>
      </c>
    </row>
    <row r="29" ht="26" customHeight="1">
      <c r="B29" s="12" t="inlineStr">
        <is>
          <t>次年度繰越金</t>
        </is>
      </c>
      <c r="C29" s="13">
        <f>D13-D25</f>
        <v/>
      </c>
      <c r="D29" s="14" t="n"/>
      <c r="F29" s="10" t="inlineStr"/>
    </row>
    <row r="31">
      <c r="B31" s="10" t="inlineStr">
        <is>
          <t>令和○年○月○日　　会計　○○ ○○　　印</t>
        </is>
      </c>
    </row>
    <row r="33">
      <c r="B33" s="3" t="inlineStr">
        <is>
          <t>【監査報告】</t>
        </is>
      </c>
    </row>
    <row r="34">
      <c r="B34" s="10" t="inlineStr">
        <is>
          <t>上記のとおり会計を監査した結果、帳簿・証拠書類ともに適正であることを認めます。</t>
        </is>
      </c>
    </row>
    <row r="36">
      <c r="B36" s="10" t="inlineStr">
        <is>
          <t>令和○年○月○日</t>
        </is>
      </c>
      <c r="D36" s="10" t="inlineStr">
        <is>
          <t>監事　○○ ○○　　印</t>
        </is>
      </c>
    </row>
    <row r="37">
      <c r="D37" s="10" t="inlineStr">
        <is>
          <t>監事　○○ ○○　　印</t>
        </is>
      </c>
    </row>
  </sheetData>
  <mergeCells count="4">
    <mergeCell ref="B2:F2"/>
    <mergeCell ref="B34:F34"/>
    <mergeCell ref="C29:D29"/>
    <mergeCell ref="B3:F3"/>
  </mergeCells>
  <printOptions horizontalCentered="1"/>
  <pageMargins left="0.6" right="0.6" top="0.6" bottom="0.6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2026-10-22T22:48:16Z</dcterms:created>
  <dcterms:modified xmlns:dcterms="http://purl.org/dc/terms/" xmlns:xsi="http://www.w3.org/2001/XMLSchema-instance" xsi:type="dcterms:W3CDTF">2026-10-22T22:48:16Z</dcterms:modified>
</cp:coreProperties>
</file>