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中途採用" sheetId="1" state="visible" r:id="rId1"/>
    <sheet xmlns:r="http://schemas.openxmlformats.org/officeDocument/2006/relationships" name="新卒採用" sheetId="2" state="visible" r:id="rId2"/>
    <sheet xmlns:r="http://schemas.openxmlformats.org/officeDocument/2006/relationships" name="応募者の比較表" sheetId="3" state="visible" r:id="rId3"/>
  </sheets>
  <definedNames>
    <definedName name="_xlnm.Print_Area" localSheetId="0">'中途採用'!$A$1:$G$26</definedName>
    <definedName name="_xlnm.Print_Area" localSheetId="1">'新卒採用'!$A$1:$G$26</definedName>
    <definedName name="_xlnm.Print_Area" localSheetId="2">'応募者の比較表'!$A$1:$J$21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游ゴシック"/>
      <b val="1"/>
      <sz val="18"/>
    </font>
    <font>
      <name val="游ゴシック"/>
      <b val="1"/>
      <sz val="10"/>
    </font>
    <font>
      <name val="游ゴシック"/>
      <sz val="10.5"/>
    </font>
    <font>
      <name val="游ゴシック"/>
      <b val="1"/>
      <sz val="9"/>
    </font>
    <font>
      <name val="游ゴシック"/>
      <sz val="8.5"/>
    </font>
    <font>
      <name val="游ゴシック"/>
      <b val="1"/>
      <sz val="12"/>
    </font>
    <font>
      <name val="游ゴシック"/>
      <sz val="10"/>
    </font>
    <font>
      <name val="游ゴシック"/>
      <b val="1"/>
      <sz val="10.5"/>
    </font>
    <font>
      <name val="游ゴシック"/>
      <sz val="9"/>
    </font>
    <font>
      <name val="游ゴシック"/>
      <b val="1"/>
      <sz val="14"/>
    </font>
    <font>
      <name val="游ゴシック"/>
      <b val="1"/>
      <sz val="11"/>
    </font>
    <font>
      <name val="游ゴシック"/>
      <sz val="8"/>
    </font>
    <font>
      <name val="游ゴシック"/>
      <b val="1"/>
      <sz val="9.5"/>
    </font>
    <font>
      <name val="游ゴシック"/>
      <sz val="9.5"/>
    </font>
    <font>
      <name val="游ゴシック"/>
      <b val="1"/>
      <sz val="16"/>
    </font>
    <font>
      <name val="游ゴシック"/>
      <color rgb="00808080"/>
      <sz val="9"/>
    </font>
  </fonts>
  <fills count="6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shrinkToFit="1"/>
    </xf>
    <xf numFmtId="0" fontId="3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shrinkToFit="1"/>
    </xf>
    <xf numFmtId="0" fontId="2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6" fillId="3" borderId="1" applyAlignment="1" pivotButton="0" quotePrefix="0" xfId="0">
      <alignment horizontal="center" vertical="center" shrinkToFit="1"/>
    </xf>
    <xf numFmtId="0" fontId="7" fillId="3" borderId="1" applyAlignment="1" pivotButton="0" quotePrefix="0" xfId="0">
      <alignment horizontal="center" vertical="center" shrinkToFit="1"/>
    </xf>
    <xf numFmtId="0" fontId="7" fillId="4" borderId="1" applyAlignment="1" pivotButton="0" quotePrefix="0" xfId="0">
      <alignment horizontal="center" vertical="center" shrinkToFit="1"/>
    </xf>
    <xf numFmtId="0" fontId="5" fillId="0" borderId="1" applyAlignment="1" pivotButton="0" quotePrefix="0" xfId="0">
      <alignment horizontal="left" vertical="center" wrapText="1"/>
    </xf>
    <xf numFmtId="0" fontId="8" fillId="5" borderId="1" applyAlignment="1" pivotButton="0" quotePrefix="0" xfId="0">
      <alignment horizontal="right" vertical="center"/>
    </xf>
    <xf numFmtId="0" fontId="0" fillId="5" borderId="1" pivotButton="0" quotePrefix="0" xfId="0"/>
    <xf numFmtId="0" fontId="5" fillId="5" borderId="1" applyAlignment="1" pivotButton="0" quotePrefix="0" xfId="0">
      <alignment horizontal="center" vertical="center" shrinkToFit="1"/>
    </xf>
    <xf numFmtId="0" fontId="7" fillId="5" borderId="1" applyAlignment="1" pivotButton="0" quotePrefix="0" xfId="0">
      <alignment horizontal="center" vertical="center" shrinkToFit="1"/>
    </xf>
    <xf numFmtId="0" fontId="6" fillId="5" borderId="1" applyAlignment="1" pivotButton="0" quotePrefix="0" xfId="0">
      <alignment horizontal="center" vertical="center" shrinkToFit="1"/>
    </xf>
    <xf numFmtId="0" fontId="9" fillId="5" borderId="1" applyAlignment="1" pivotButton="0" quotePrefix="0" xfId="0">
      <alignment horizontal="center" vertical="center" shrinkToFit="1"/>
    </xf>
    <xf numFmtId="9" fontId="10" fillId="5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shrinkToFit="1"/>
    </xf>
    <xf numFmtId="0" fontId="12" fillId="0" borderId="1" applyAlignment="1" pivotButton="0" quotePrefix="0" xfId="0">
      <alignment horizontal="left" vertical="center"/>
    </xf>
    <xf numFmtId="0" fontId="8" fillId="0" borderId="0" pivotButton="0" quotePrefix="0" xfId="0"/>
    <xf numFmtId="0" fontId="13" fillId="2" borderId="1" applyAlignment="1" pivotButton="0" quotePrefix="0" xfId="0">
      <alignment horizontal="left" vertical="center" shrinkToFit="1"/>
    </xf>
    <xf numFmtId="0" fontId="14" fillId="0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left" vertical="top" wrapText="1"/>
    </xf>
    <xf numFmtId="0" fontId="8" fillId="2" borderId="1" applyAlignment="1" pivotButton="0" quotePrefix="0" xfId="0">
      <alignment horizontal="center" vertical="center"/>
    </xf>
    <xf numFmtId="0" fontId="11" fillId="3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 shrinkToFit="1"/>
    </xf>
    <xf numFmtId="0" fontId="15" fillId="0" borderId="0" pivotButton="0" quotePrefix="0" xfId="0"/>
    <xf numFmtId="0" fontId="9" fillId="0" borderId="0" pivotButton="0" quotePrefix="0" xfId="0"/>
    <xf numFmtId="0" fontId="7" fillId="0" borderId="1" applyAlignment="1" pivotButton="0" quotePrefix="0" xfId="0">
      <alignment horizontal="left" vertical="center" shrinkToFit="1"/>
    </xf>
    <xf numFmtId="0" fontId="7" fillId="3" borderId="1" applyAlignment="1" pivotButton="0" quotePrefix="0" xfId="0">
      <alignment horizontal="right" vertical="center" shrinkToFit="1"/>
    </xf>
    <xf numFmtId="9" fontId="2" fillId="4" borderId="1" applyAlignment="1" pivotButton="0" quotePrefix="0" xfId="0">
      <alignment horizontal="right" vertical="center" shrinkToFit="1"/>
    </xf>
    <xf numFmtId="0" fontId="14" fillId="0" borderId="1" applyAlignment="1" pivotButton="0" quotePrefix="0" xfId="0">
      <alignment horizontal="center" vertical="center" shrinkToFit="1"/>
    </xf>
    <xf numFmtId="0" fontId="14" fillId="0" borderId="1" applyAlignment="1" pivotButton="0" quotePrefix="0" xfId="0">
      <alignment horizontal="left" vertical="center" shrinkToFit="1"/>
    </xf>
    <xf numFmtId="0" fontId="16" fillId="3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ont>
        <b val="1"/>
        <color rgb="001E7B34"/>
      </font>
    </dxf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20" customWidth="1" min="2" max="2"/>
    <col width="17" customWidth="1" min="3" max="3"/>
    <col width="7" customWidth="1" min="4" max="4"/>
    <col width="6" customWidth="1" min="5" max="5"/>
    <col width="7" customWidth="1" min="6" max="6"/>
    <col width="25" customWidth="1" min="7" max="7"/>
  </cols>
  <sheetData>
    <row r="1" ht="32" customHeight="1">
      <c r="A1" s="1" t="inlineStr">
        <is>
          <t>面接評価シート(中途採用)</t>
        </is>
      </c>
    </row>
    <row r="3" ht="20" customHeight="1">
      <c r="A3" s="2" t="inlineStr">
        <is>
          <t>応募者氏名</t>
        </is>
      </c>
      <c r="B3" s="3" t="inlineStr">
        <is>
          <t>○○ ○○</t>
        </is>
      </c>
      <c r="C3" s="4" t="n"/>
      <c r="D3" s="5" t="inlineStr">
        <is>
          <t>面接日</t>
        </is>
      </c>
      <c r="E3" s="6" t="n"/>
      <c r="F3" s="3" t="inlineStr">
        <is>
          <t>20XX/○/○</t>
        </is>
      </c>
      <c r="G3" s="4" t="n"/>
    </row>
    <row r="4" ht="20" customHeight="1">
      <c r="A4" s="2" t="inlineStr">
        <is>
          <t>応募職種</t>
        </is>
      </c>
      <c r="B4" s="3" t="inlineStr">
        <is>
          <t>営業職(法人営業)</t>
        </is>
      </c>
      <c r="C4" s="4" t="n"/>
      <c r="D4" s="5" t="inlineStr">
        <is>
          <t>面接の段階</t>
        </is>
      </c>
      <c r="E4" s="6" t="n"/>
      <c r="F4" s="3" t="inlineStr">
        <is>
          <t>一次面接</t>
        </is>
      </c>
      <c r="G4" s="4" t="n"/>
    </row>
    <row r="5" ht="20" customHeight="1">
      <c r="A5" s="2" t="inlineStr">
        <is>
          <t>面接官</t>
        </is>
      </c>
      <c r="B5" s="3" t="inlineStr">
        <is>
          <t>○○ ○○(○○部)</t>
        </is>
      </c>
      <c r="C5" s="4" t="n"/>
      <c r="D5" s="5" t="inlineStr">
        <is>
          <t>面接時間</t>
        </is>
      </c>
      <c r="E5" s="6" t="n"/>
      <c r="F5" s="3" t="inlineStr">
        <is>
          <t>30分</t>
        </is>
      </c>
      <c r="G5" s="4" t="n"/>
    </row>
    <row r="7" ht="28" customHeight="1">
      <c r="A7" s="2" t="inlineStr">
        <is>
          <t>評価項目</t>
        </is>
      </c>
      <c r="B7" s="5" t="inlineStr">
        <is>
          <t>見るポイント</t>
        </is>
      </c>
      <c r="C7" s="6" t="n"/>
      <c r="D7" s="7" t="inlineStr">
        <is>
          <t>評価
(1〜5)</t>
        </is>
      </c>
      <c r="E7" s="8" t="inlineStr">
        <is>
          <t>重み</t>
        </is>
      </c>
      <c r="F7" s="8" t="inlineStr">
        <is>
          <t>点数</t>
        </is>
      </c>
      <c r="G7" s="8" t="inlineStr">
        <is>
          <t>コメント(根拠になった発言など)</t>
        </is>
      </c>
    </row>
    <row r="8" ht="36" customHeight="1">
      <c r="A8" s="9" t="inlineStr">
        <is>
          <t>経験・スキル</t>
        </is>
      </c>
      <c r="B8" s="10" t="inlineStr">
        <is>
          <t>仕事に必要な経験・知識・資格があるか。すぐに任せられる仕事はどこまでか</t>
        </is>
      </c>
      <c r="C8" s="11" t="n"/>
      <c r="D8" s="12" t="n">
        <v>4</v>
      </c>
      <c r="E8" s="13" t="n">
        <v>2</v>
      </c>
      <c r="F8" s="14">
        <f>IF(D8="","",D8*E8)</f>
        <v/>
      </c>
      <c r="G8" s="15" t="inlineStr">
        <is>
          <t>法人営業5年。提案書の作成から契約まで1人で担当</t>
        </is>
      </c>
    </row>
    <row r="9" ht="36" customHeight="1">
      <c r="A9" s="9" t="inlineStr">
        <is>
          <t>実績</t>
        </is>
      </c>
      <c r="B9" s="10" t="inlineStr">
        <is>
          <t>前の職場での成果を、数字や具体的な場面で説明できるか</t>
        </is>
      </c>
      <c r="C9" s="11" t="n"/>
      <c r="D9" s="12" t="n">
        <v>4</v>
      </c>
      <c r="E9" s="13" t="n">
        <v>2</v>
      </c>
      <c r="F9" s="14">
        <f>IF(D9="","",D9*E9)</f>
        <v/>
      </c>
      <c r="G9" s="15" t="inlineStr">
        <is>
          <t>前年は目標の110%。新規20社を開拓</t>
        </is>
      </c>
    </row>
    <row r="10" ht="36" customHeight="1">
      <c r="A10" s="9" t="inlineStr">
        <is>
          <t>志望動機・意欲</t>
        </is>
      </c>
      <c r="B10" s="10" t="inlineStr">
        <is>
          <t>なぜこの会社・この仕事なのか。入社後にやりたいことがはっきりしているか</t>
        </is>
      </c>
      <c r="C10" s="11" t="n"/>
      <c r="D10" s="12" t="n">
        <v>3</v>
      </c>
      <c r="E10" s="13" t="n">
        <v>1</v>
      </c>
      <c r="F10" s="14">
        <f>IF(D10="","",D10*E10)</f>
        <v/>
      </c>
      <c r="G10" s="15" t="inlineStr">
        <is>
          <t>業界を広げたいという理由。入社後の目標はややあいまい</t>
        </is>
      </c>
    </row>
    <row r="11" ht="36" customHeight="1">
      <c r="A11" s="9" t="inlineStr">
        <is>
          <t>コミュニケーション力</t>
        </is>
      </c>
      <c r="B11" s="10" t="inlineStr">
        <is>
          <t>質問の意図をつかみ、わかりやすく答えているか。話を聞く姿勢</t>
        </is>
      </c>
      <c r="C11" s="11" t="n"/>
      <c r="D11" s="12" t="n">
        <v>4</v>
      </c>
      <c r="E11" s="13" t="n">
        <v>1</v>
      </c>
      <c r="F11" s="14">
        <f>IF(D11="","",D11*E11)</f>
        <v/>
      </c>
      <c r="G11" s="15" t="inlineStr">
        <is>
          <t>結論から話せていた</t>
        </is>
      </c>
    </row>
    <row r="12" ht="36" customHeight="1">
      <c r="A12" s="9" t="inlineStr">
        <is>
          <t>課題を解決する力</t>
        </is>
      </c>
      <c r="B12" s="10" t="inlineStr">
        <is>
          <t>問題が起きたとき、原因を考えて行動した経験があるか</t>
        </is>
      </c>
      <c r="C12" s="11" t="n"/>
      <c r="D12" s="12" t="n">
        <v>3</v>
      </c>
      <c r="E12" s="13" t="n">
        <v>1</v>
      </c>
      <c r="F12" s="14">
        <f>IF(D12="","",D12*E12)</f>
        <v/>
      </c>
      <c r="G12" s="15" t="inlineStr"/>
    </row>
    <row r="13" ht="36" customHeight="1">
      <c r="A13" s="9" t="inlineStr">
        <is>
          <t>協調性・人柄</t>
        </is>
      </c>
      <c r="B13" s="10" t="inlineStr">
        <is>
          <t>チームで働いた経験。まわりと協力して進められるか</t>
        </is>
      </c>
      <c r="C13" s="11" t="n"/>
      <c r="D13" s="12" t="n">
        <v>4</v>
      </c>
      <c r="E13" s="13" t="n">
        <v>1</v>
      </c>
      <c r="F13" s="14">
        <f>IF(D13="","",D13*E13)</f>
        <v/>
      </c>
      <c r="G13" s="15" t="inlineStr">
        <is>
          <t>後輩の指導経験あり</t>
        </is>
      </c>
    </row>
    <row r="14" ht="36" customHeight="1">
      <c r="A14" s="9" t="inlineStr">
        <is>
          <t>職場との相性</t>
        </is>
      </c>
      <c r="B14" s="10" t="inlineStr">
        <is>
          <t>仕事の進め方や働き方の希望が、会社・部署と合っているか</t>
        </is>
      </c>
      <c r="C14" s="11" t="n"/>
      <c r="D14" s="12" t="n">
        <v>3</v>
      </c>
      <c r="E14" s="13" t="n">
        <v>1</v>
      </c>
      <c r="F14" s="14">
        <f>IF(D14="","",D14*E14)</f>
        <v/>
      </c>
      <c r="G14" s="15" t="inlineStr">
        <is>
          <t>残業の少ない働き方を希望</t>
        </is>
      </c>
    </row>
    <row r="15" ht="24" customHeight="1">
      <c r="A15" s="16" t="inlineStr">
        <is>
          <t>合計点</t>
        </is>
      </c>
      <c r="B15" s="17" t="n"/>
      <c r="C15" s="17" t="n"/>
      <c r="D15" s="18">
        <f>IF(COUNT(D8:D14)=0,"",COUNT(D8:D14)&amp;"/7項目")</f>
        <v/>
      </c>
      <c r="E15" s="19" t="inlineStr"/>
      <c r="F15" s="20">
        <f>IF(COUNT(D8:D14)=0,"",SUM(F8:F14))</f>
        <v/>
      </c>
      <c r="G15" s="21">
        <f>IF(F15="","","満点 "&amp;SUMPRODUCT((D8:D14&lt;&gt;"")*E8:E14)*5&amp;" 点")</f>
        <v/>
      </c>
    </row>
    <row r="16" ht="24" customHeight="1">
      <c r="A16" s="16" t="inlineStr">
        <is>
          <t>得点率</t>
        </is>
      </c>
      <c r="B16" s="17" t="n"/>
      <c r="C16" s="17" t="n"/>
      <c r="D16" s="22">
        <f>IF(F15="","",F15/(SUMPRODUCT((D8:D14&lt;&gt;"")*E8:E14)*5))</f>
        <v/>
      </c>
      <c r="E16" s="17" t="n"/>
      <c r="F16" s="17" t="n"/>
      <c r="G16" s="23">
        <f>IF(D16="","",IF(D16&gt;=0.8,"A:ぜひ次へ",IF(D16&gt;=0.6,"B:検討","C:見送りも検討")))</f>
        <v/>
      </c>
    </row>
    <row r="17" ht="16" customHeight="1">
      <c r="A17" s="24" t="inlineStr">
        <is>
          <t>評価の基準　5:とても優れている　4:優れている　3:ふつう(求める水準)　2:やや足りない　1:足りない　※判定は得点率の目安(80%以上A・60%以上B)</t>
        </is>
      </c>
      <c r="B17" s="11" t="n"/>
      <c r="C17" s="11" t="n"/>
      <c r="D17" s="11" t="n"/>
      <c r="E17" s="11" t="n"/>
      <c r="F17" s="11" t="n"/>
      <c r="G17" s="11" t="n"/>
    </row>
    <row r="18">
      <c r="A18" s="25" t="inlineStr">
        <is>
          <t>■ 確認事項</t>
        </is>
      </c>
    </row>
    <row r="19" ht="20" customHeight="1">
      <c r="A19" s="26" t="inlineStr">
        <is>
          <t>希望の年収・条件</t>
        </is>
      </c>
      <c r="B19" s="27" t="inlineStr">
        <is>
          <t>年収450万円以上を希望</t>
        </is>
      </c>
      <c r="C19" s="11" t="n"/>
      <c r="D19" s="11" t="n"/>
      <c r="E19" s="11" t="n"/>
      <c r="F19" s="11" t="n"/>
      <c r="G19" s="11" t="n"/>
    </row>
    <row r="20" ht="20" customHeight="1">
      <c r="A20" s="26" t="inlineStr">
        <is>
          <t>入社できる時期</t>
        </is>
      </c>
      <c r="B20" s="27" t="inlineStr">
        <is>
          <t>内定から2か月後(引継ぎのため)</t>
        </is>
      </c>
      <c r="C20" s="11" t="n"/>
      <c r="D20" s="11" t="n"/>
      <c r="E20" s="11" t="n"/>
      <c r="F20" s="11" t="n"/>
      <c r="G20" s="11" t="n"/>
    </row>
    <row r="21" ht="20" customHeight="1">
      <c r="A21" s="26" t="inlineStr">
        <is>
          <t>勤務地・転勤</t>
        </is>
      </c>
      <c r="B21" s="27" t="inlineStr">
        <is>
          <t>転勤なしを希望</t>
        </is>
      </c>
      <c r="C21" s="11" t="n"/>
      <c r="D21" s="11" t="n"/>
      <c r="E21" s="11" t="n"/>
      <c r="F21" s="11" t="n"/>
      <c r="G21" s="11" t="n"/>
    </row>
    <row r="22" ht="20" customHeight="1">
      <c r="A22" s="26" t="inlineStr">
        <is>
          <t>ほかの会社の選考状況</t>
        </is>
      </c>
      <c r="B22" s="27" t="inlineStr">
        <is>
          <t>2社の最終面接に進んでいる</t>
        </is>
      </c>
      <c r="C22" s="11" t="n"/>
      <c r="D22" s="11" t="n"/>
      <c r="E22" s="11" t="n"/>
      <c r="F22" s="11" t="n"/>
      <c r="G22" s="11" t="n"/>
    </row>
    <row r="23"/>
    <row r="24">
      <c r="A24" s="25" t="inlineStr">
        <is>
          <t>■ 総合コメント・次の面接で確かめること</t>
        </is>
      </c>
    </row>
    <row r="25" ht="60" customHeight="1">
      <c r="A25" s="28" t="inlineStr">
        <is>
          <t>経験と実績は十分。志望動機と、入社後にやりたいことを二次面接で確かめたい。</t>
        </is>
      </c>
      <c r="B25" s="11" t="n"/>
      <c r="C25" s="11" t="n"/>
      <c r="D25" s="11" t="n"/>
      <c r="E25" s="11" t="n"/>
      <c r="F25" s="11" t="n"/>
      <c r="G25" s="11" t="n"/>
    </row>
    <row r="26" ht="30" customHeight="1">
      <c r="A26" s="29" t="inlineStr">
        <is>
          <t>面接官の判定</t>
        </is>
      </c>
      <c r="B26" s="6" t="n"/>
      <c r="C26" s="30" t="inlineStr">
        <is>
          <t>合格(次へ進める)</t>
        </is>
      </c>
      <c r="D26" s="4" t="n"/>
      <c r="E26" s="4" t="n"/>
      <c r="F26" s="8" t="inlineStr">
        <is>
          <t>確認印</t>
        </is>
      </c>
      <c r="G26" s="31" t="inlineStr"/>
    </row>
  </sheetData>
  <mergeCells count="29">
    <mergeCell ref="F4:G4"/>
    <mergeCell ref="A17:G17"/>
    <mergeCell ref="B7:C7"/>
    <mergeCell ref="B3:C3"/>
    <mergeCell ref="D16:F16"/>
    <mergeCell ref="B12:C12"/>
    <mergeCell ref="F3:G3"/>
    <mergeCell ref="B19:G19"/>
    <mergeCell ref="B11:C11"/>
    <mergeCell ref="F5:G5"/>
    <mergeCell ref="B14:C14"/>
    <mergeCell ref="B8:C8"/>
    <mergeCell ref="B13:C13"/>
    <mergeCell ref="B20:G20"/>
    <mergeCell ref="A26:B26"/>
    <mergeCell ref="A1:G1"/>
    <mergeCell ref="B10:C10"/>
    <mergeCell ref="D4:E4"/>
    <mergeCell ref="A25:G25"/>
    <mergeCell ref="A15:C15"/>
    <mergeCell ref="B9:C9"/>
    <mergeCell ref="D3:E3"/>
    <mergeCell ref="B22:G22"/>
    <mergeCell ref="B5:C5"/>
    <mergeCell ref="D5:E5"/>
    <mergeCell ref="C26:E26"/>
    <mergeCell ref="B21:G21"/>
    <mergeCell ref="B4:C4"/>
    <mergeCell ref="A16:C16"/>
  </mergeCells>
  <conditionalFormatting sqref="G16">
    <cfRule type="expression" priority="1" dxfId="0">
      <formula>LEFT(G16,1)="A"</formula>
    </cfRule>
    <cfRule type="expression" priority="2" dxfId="1">
      <formula>LEFT(G16,1)="C"</formula>
    </cfRule>
  </conditionalFormatting>
  <dataValidations count="3">
    <dataValidation sqref="F4" showDropDown="0" showInputMessage="0" showErrorMessage="0" allowBlank="1" type="list">
      <formula1>"書類選考,一次面接,二次面接,最終面接"</formula1>
    </dataValidation>
    <dataValidation sqref="D8:D14" showDropDown="0" showInputMessage="0" showErrorMessage="1" allowBlank="1" errorTitle="評価" error="1〜5の数字を入れてください" type="whole" operator="between">
      <formula1>1</formula1>
      <formula2>5</formula2>
    </dataValidation>
    <dataValidation sqref="C26" showDropDown="0" showInputMessage="0" showErrorMessage="0" allowBlank="1" type="list">
      <formula1>"合格(次へ進める),保留,不合格"</formula1>
    </dataValidation>
  </dataValidations>
  <printOptions horizontalCentered="1"/>
  <pageMargins left="0.5" right="0.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20" customWidth="1" min="2" max="2"/>
    <col width="17" customWidth="1" min="3" max="3"/>
    <col width="7" customWidth="1" min="4" max="4"/>
    <col width="6" customWidth="1" min="5" max="5"/>
    <col width="7" customWidth="1" min="6" max="6"/>
    <col width="25" customWidth="1" min="7" max="7"/>
  </cols>
  <sheetData>
    <row r="1" ht="32" customHeight="1">
      <c r="A1" s="1" t="inlineStr">
        <is>
          <t>面接評価シート(新卒採用)</t>
        </is>
      </c>
    </row>
    <row r="3" ht="20" customHeight="1">
      <c r="A3" s="2" t="inlineStr">
        <is>
          <t>応募者氏名</t>
        </is>
      </c>
      <c r="B3" s="3" t="inlineStr">
        <is>
          <t>○○ ○○</t>
        </is>
      </c>
      <c r="C3" s="4" t="n"/>
      <c r="D3" s="5" t="inlineStr">
        <is>
          <t>面接日</t>
        </is>
      </c>
      <c r="E3" s="6" t="n"/>
      <c r="F3" s="3" t="inlineStr">
        <is>
          <t>20XX/○/○</t>
        </is>
      </c>
      <c r="G3" s="4" t="n"/>
    </row>
    <row r="4" ht="20" customHeight="1">
      <c r="A4" s="2" t="inlineStr">
        <is>
          <t>応募職種</t>
        </is>
      </c>
      <c r="B4" s="3" t="inlineStr">
        <is>
          <t>総合職</t>
        </is>
      </c>
      <c r="C4" s="4" t="n"/>
      <c r="D4" s="5" t="inlineStr">
        <is>
          <t>面接の段階</t>
        </is>
      </c>
      <c r="E4" s="6" t="n"/>
      <c r="F4" s="3" t="inlineStr">
        <is>
          <t>一次面接</t>
        </is>
      </c>
      <c r="G4" s="4" t="n"/>
    </row>
    <row r="5" ht="20" customHeight="1">
      <c r="A5" s="2" t="inlineStr">
        <is>
          <t>面接官</t>
        </is>
      </c>
      <c r="B5" s="3" t="inlineStr">
        <is>
          <t>○○ ○○(○○部)</t>
        </is>
      </c>
      <c r="C5" s="4" t="n"/>
      <c r="D5" s="5" t="inlineStr">
        <is>
          <t>面接時間</t>
        </is>
      </c>
      <c r="E5" s="6" t="n"/>
      <c r="F5" s="3" t="inlineStr">
        <is>
          <t>30分</t>
        </is>
      </c>
      <c r="G5" s="4" t="n"/>
    </row>
    <row r="7" ht="28" customHeight="1">
      <c r="A7" s="2" t="inlineStr">
        <is>
          <t>評価項目</t>
        </is>
      </c>
      <c r="B7" s="5" t="inlineStr">
        <is>
          <t>見るポイント</t>
        </is>
      </c>
      <c r="C7" s="6" t="n"/>
      <c r="D7" s="7" t="inlineStr">
        <is>
          <t>評価
(1〜5)</t>
        </is>
      </c>
      <c r="E7" s="8" t="inlineStr">
        <is>
          <t>重み</t>
        </is>
      </c>
      <c r="F7" s="8" t="inlineStr">
        <is>
          <t>点数</t>
        </is>
      </c>
      <c r="G7" s="8" t="inlineStr">
        <is>
          <t>コメント(根拠になった発言など)</t>
        </is>
      </c>
    </row>
    <row r="8" ht="36" customHeight="1">
      <c r="A8" s="9" t="inlineStr">
        <is>
          <t>第一印象・マナー</t>
        </is>
      </c>
      <c r="B8" s="10" t="inlineStr">
        <is>
          <t>あいさつ、話し方、身だしなみ。相手を気持ちよくさせる態度か</t>
        </is>
      </c>
      <c r="C8" s="11" t="n"/>
      <c r="D8" s="12" t="n">
        <v>5</v>
      </c>
      <c r="E8" s="13" t="n">
        <v>1</v>
      </c>
      <c r="F8" s="14">
        <f>IF(D8="","",D8*E8)</f>
        <v/>
      </c>
      <c r="G8" s="15" t="inlineStr">
        <is>
          <t>明るく、はきはきと話せていた</t>
        </is>
      </c>
    </row>
    <row r="9" ht="36" customHeight="1">
      <c r="A9" s="9" t="inlineStr">
        <is>
          <t>主体性</t>
        </is>
      </c>
      <c r="B9" s="10" t="inlineStr">
        <is>
          <t>自分で考えて動いた経験があるか。言われる前に行動できるか</t>
        </is>
      </c>
      <c r="C9" s="11" t="n"/>
      <c r="D9" s="12" t="n">
        <v>4</v>
      </c>
      <c r="E9" s="13" t="n">
        <v>2</v>
      </c>
      <c r="F9" s="14">
        <f>IF(D9="","",D9*E9)</f>
        <v/>
      </c>
      <c r="G9" s="15" t="inlineStr"/>
    </row>
    <row r="10" ht="36" customHeight="1">
      <c r="A10" s="9" t="inlineStr">
        <is>
          <t>力を入れたこと</t>
        </is>
      </c>
      <c r="B10" s="10" t="inlineStr">
        <is>
          <t>学生時代に力を入れたことを、目的・行動・結果の順に説明できるか</t>
        </is>
      </c>
      <c r="C10" s="11" t="n"/>
      <c r="D10" s="12" t="n">
        <v>4</v>
      </c>
      <c r="E10" s="13" t="n">
        <v>1</v>
      </c>
      <c r="F10" s="14">
        <f>IF(D10="","",D10*E10)</f>
        <v/>
      </c>
      <c r="G10" s="15" t="inlineStr">
        <is>
          <t>飲食店のアルバイトで新人教育の仕組みをつくった</t>
        </is>
      </c>
    </row>
    <row r="11" ht="36" customHeight="1">
      <c r="A11" s="9" t="inlineStr">
        <is>
          <t>志望動機</t>
        </is>
      </c>
      <c r="B11" s="10" t="inlineStr">
        <is>
          <t>なぜこの会社なのか。会社のことを調べたうえで話しているか</t>
        </is>
      </c>
      <c r="C11" s="11" t="n"/>
      <c r="D11" s="12" t="n">
        <v>3</v>
      </c>
      <c r="E11" s="13" t="n">
        <v>1</v>
      </c>
      <c r="F11" s="14">
        <f>IF(D11="","",D11*E11)</f>
        <v/>
      </c>
      <c r="G11" s="15" t="inlineStr">
        <is>
          <t>事業内容の理解は浅め</t>
        </is>
      </c>
    </row>
    <row r="12" ht="36" customHeight="1">
      <c r="A12" s="9" t="inlineStr">
        <is>
          <t>コミュニケーション力</t>
        </is>
      </c>
      <c r="B12" s="10" t="inlineStr">
        <is>
          <t>質問にまっすぐ答えているか。自分の言葉で話しているか</t>
        </is>
      </c>
      <c r="C12" s="11" t="n"/>
      <c r="D12" s="12" t="n">
        <v>4</v>
      </c>
      <c r="E12" s="13" t="n">
        <v>2</v>
      </c>
      <c r="F12" s="14">
        <f>IF(D12="","",D12*E12)</f>
        <v/>
      </c>
      <c r="G12" s="15" t="inlineStr">
        <is>
          <t>質問の意図をとらえて答えていた</t>
        </is>
      </c>
    </row>
    <row r="13" ht="36" customHeight="1">
      <c r="A13" s="9" t="inlineStr">
        <is>
          <t>協調性</t>
        </is>
      </c>
      <c r="B13" s="10" t="inlineStr">
        <is>
          <t>サークル・アルバイトなどで、まわりと協力した経験</t>
        </is>
      </c>
      <c r="C13" s="11" t="n"/>
      <c r="D13" s="12" t="n">
        <v>4</v>
      </c>
      <c r="E13" s="13" t="n">
        <v>1</v>
      </c>
      <c r="F13" s="14">
        <f>IF(D13="","",D13*E13)</f>
        <v/>
      </c>
      <c r="G13" s="15" t="inlineStr"/>
    </row>
    <row r="14" ht="36" customHeight="1">
      <c r="A14" s="9" t="inlineStr">
        <is>
          <t>成長への意欲</t>
        </is>
      </c>
      <c r="B14" s="10" t="inlineStr">
        <is>
          <t>新しいことを学ぶ姿勢。失敗から学んだ経験</t>
        </is>
      </c>
      <c r="C14" s="11" t="n"/>
      <c r="D14" s="12" t="n">
        <v>4</v>
      </c>
      <c r="E14" s="13" t="n">
        <v>1</v>
      </c>
      <c r="F14" s="14">
        <f>IF(D14="","",D14*E14)</f>
        <v/>
      </c>
      <c r="G14" s="15" t="inlineStr">
        <is>
          <t>資格の勉強を続けている</t>
        </is>
      </c>
    </row>
    <row r="15" ht="24" customHeight="1">
      <c r="A15" s="16" t="inlineStr">
        <is>
          <t>合計点</t>
        </is>
      </c>
      <c r="B15" s="17" t="n"/>
      <c r="C15" s="17" t="n"/>
      <c r="D15" s="18">
        <f>IF(COUNT(D8:D14)=0,"",COUNT(D8:D14)&amp;"/7項目")</f>
        <v/>
      </c>
      <c r="E15" s="19" t="inlineStr"/>
      <c r="F15" s="20">
        <f>IF(COUNT(D8:D14)=0,"",SUM(F8:F14))</f>
        <v/>
      </c>
      <c r="G15" s="21">
        <f>IF(F15="","","満点 "&amp;SUMPRODUCT((D8:D14&lt;&gt;"")*E8:E14)*5&amp;" 点")</f>
        <v/>
      </c>
    </row>
    <row r="16" ht="24" customHeight="1">
      <c r="A16" s="16" t="inlineStr">
        <is>
          <t>得点率</t>
        </is>
      </c>
      <c r="B16" s="17" t="n"/>
      <c r="C16" s="17" t="n"/>
      <c r="D16" s="22">
        <f>IF(F15="","",F15/(SUMPRODUCT((D8:D14&lt;&gt;"")*E8:E14)*5))</f>
        <v/>
      </c>
      <c r="E16" s="17" t="n"/>
      <c r="F16" s="17" t="n"/>
      <c r="G16" s="23">
        <f>IF(D16="","",IF(D16&gt;=0.8,"A:ぜひ次へ",IF(D16&gt;=0.6,"B:検討","C:見送りも検討")))</f>
        <v/>
      </c>
    </row>
    <row r="17" ht="16" customHeight="1">
      <c r="A17" s="24" t="inlineStr">
        <is>
          <t>評価の基準　5:とても優れている　4:優れている　3:ふつう(求める水準)　2:やや足りない　1:足りない　※判定は得点率の目安(80%以上A・60%以上B)</t>
        </is>
      </c>
      <c r="B17" s="11" t="n"/>
      <c r="C17" s="11" t="n"/>
      <c r="D17" s="11" t="n"/>
      <c r="E17" s="11" t="n"/>
      <c r="F17" s="11" t="n"/>
      <c r="G17" s="11" t="n"/>
    </row>
    <row r="18">
      <c r="A18" s="25" t="inlineStr">
        <is>
          <t>■ 確認事項</t>
        </is>
      </c>
    </row>
    <row r="19" ht="20" customHeight="1">
      <c r="A19" s="26" t="inlineStr">
        <is>
          <t>学部・専攻</t>
        </is>
      </c>
      <c r="B19" s="27" t="inlineStr">
        <is>
          <t>○○学部 ○○学科</t>
        </is>
      </c>
      <c r="C19" s="11" t="n"/>
      <c r="D19" s="11" t="n"/>
      <c r="E19" s="11" t="n"/>
      <c r="F19" s="11" t="n"/>
      <c r="G19" s="11" t="n"/>
    </row>
    <row r="20" ht="20" customHeight="1">
      <c r="A20" s="26" t="inlineStr">
        <is>
          <t>入社できる時期</t>
        </is>
      </c>
      <c r="B20" s="27" t="inlineStr">
        <is>
          <t>20XX年4月</t>
        </is>
      </c>
      <c r="C20" s="11" t="n"/>
      <c r="D20" s="11" t="n"/>
      <c r="E20" s="11" t="n"/>
      <c r="F20" s="11" t="n"/>
      <c r="G20" s="11" t="n"/>
    </row>
    <row r="21" ht="20" customHeight="1">
      <c r="A21" s="26" t="inlineStr">
        <is>
          <t>勤務地の希望</t>
        </is>
      </c>
      <c r="B21" s="27" t="inlineStr">
        <is>
          <t>全国どこでも可</t>
        </is>
      </c>
      <c r="C21" s="11" t="n"/>
      <c r="D21" s="11" t="n"/>
      <c r="E21" s="11" t="n"/>
      <c r="F21" s="11" t="n"/>
      <c r="G21" s="11" t="n"/>
    </row>
    <row r="22" ht="20" customHeight="1">
      <c r="A22" s="26" t="inlineStr">
        <is>
          <t>ほかの会社の選考状況</t>
        </is>
      </c>
      <c r="B22" s="27" t="inlineStr">
        <is>
          <t>3社の一次面接を受けている</t>
        </is>
      </c>
      <c r="C22" s="11" t="n"/>
      <c r="D22" s="11" t="n"/>
      <c r="E22" s="11" t="n"/>
      <c r="F22" s="11" t="n"/>
      <c r="G22" s="11" t="n"/>
    </row>
    <row r="23"/>
    <row r="24">
      <c r="A24" s="25" t="inlineStr">
        <is>
          <t>■ 総合コメント・次の面接で確かめること</t>
        </is>
      </c>
    </row>
    <row r="25" ht="60" customHeight="1">
      <c r="A25" s="28" t="inlineStr">
        <is>
          <t>人柄とコミュニケーション力は高い。志望動機を深めるため、次の面接では入社後にやりたい仕事を聞きたい。</t>
        </is>
      </c>
      <c r="B25" s="11" t="n"/>
      <c r="C25" s="11" t="n"/>
      <c r="D25" s="11" t="n"/>
      <c r="E25" s="11" t="n"/>
      <c r="F25" s="11" t="n"/>
      <c r="G25" s="11" t="n"/>
    </row>
    <row r="26" ht="30" customHeight="1">
      <c r="A26" s="29" t="inlineStr">
        <is>
          <t>面接官の判定</t>
        </is>
      </c>
      <c r="B26" s="6" t="n"/>
      <c r="C26" s="30" t="inlineStr">
        <is>
          <t>合格(次へ進める)</t>
        </is>
      </c>
      <c r="D26" s="4" t="n"/>
      <c r="E26" s="4" t="n"/>
      <c r="F26" s="8" t="inlineStr">
        <is>
          <t>確認印</t>
        </is>
      </c>
      <c r="G26" s="31" t="inlineStr"/>
    </row>
  </sheetData>
  <mergeCells count="29">
    <mergeCell ref="F4:G4"/>
    <mergeCell ref="A17:G17"/>
    <mergeCell ref="B7:C7"/>
    <mergeCell ref="B3:C3"/>
    <mergeCell ref="D16:F16"/>
    <mergeCell ref="B12:C12"/>
    <mergeCell ref="F3:G3"/>
    <mergeCell ref="B19:G19"/>
    <mergeCell ref="B11:C11"/>
    <mergeCell ref="F5:G5"/>
    <mergeCell ref="B14:C14"/>
    <mergeCell ref="B8:C8"/>
    <mergeCell ref="B13:C13"/>
    <mergeCell ref="B20:G20"/>
    <mergeCell ref="A26:B26"/>
    <mergeCell ref="A1:G1"/>
    <mergeCell ref="B10:C10"/>
    <mergeCell ref="D4:E4"/>
    <mergeCell ref="A25:G25"/>
    <mergeCell ref="A15:C15"/>
    <mergeCell ref="B9:C9"/>
    <mergeCell ref="D3:E3"/>
    <mergeCell ref="B22:G22"/>
    <mergeCell ref="B5:C5"/>
    <mergeCell ref="D5:E5"/>
    <mergeCell ref="C26:E26"/>
    <mergeCell ref="B21:G21"/>
    <mergeCell ref="B4:C4"/>
    <mergeCell ref="A16:C16"/>
  </mergeCells>
  <conditionalFormatting sqref="G16">
    <cfRule type="expression" priority="1" dxfId="0">
      <formula>LEFT(G16,1)="A"</formula>
    </cfRule>
    <cfRule type="expression" priority="2" dxfId="1">
      <formula>LEFT(G16,1)="C"</formula>
    </cfRule>
  </conditionalFormatting>
  <dataValidations count="3">
    <dataValidation sqref="F4" showDropDown="0" showInputMessage="0" showErrorMessage="0" allowBlank="1" type="list">
      <formula1>"書類選考,一次面接,二次面接,最終面接"</formula1>
    </dataValidation>
    <dataValidation sqref="D8:D14" showDropDown="0" showInputMessage="0" showErrorMessage="1" allowBlank="1" errorTitle="評価" error="1〜5の数字を入れてください" type="whole" operator="between">
      <formula1>1</formula1>
      <formula2>5</formula2>
    </dataValidation>
    <dataValidation sqref="C26" showDropDown="0" showInputMessage="0" showErrorMessage="0" allowBlank="1" type="list">
      <formula1>"合格(次へ進める),保留,不合格"</formula1>
    </dataValidation>
  </dataValidations>
  <printOptions horizontalCentered="1"/>
  <pageMargins left="0.5" right="0.5" top="1" bottom="1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4" customWidth="1" min="2" max="2"/>
    <col width="16" customWidth="1" min="3" max="3"/>
    <col width="12" customWidth="1" min="4" max="4"/>
    <col width="11" customWidth="1" min="5" max="5"/>
    <col width="9" customWidth="1" min="6" max="6"/>
    <col width="9" customWidth="1" min="7" max="7"/>
    <col width="16" customWidth="1" min="8" max="8"/>
    <col width="24" customWidth="1" min="9" max="9"/>
    <col width="8" customWidth="1" min="10" max="10"/>
  </cols>
  <sheetData>
    <row r="1">
      <c r="A1" s="32" t="inlineStr">
        <is>
          <t>応募者の比較表(面接評価の一覧)</t>
        </is>
      </c>
    </row>
    <row r="2">
      <c r="A2" s="33" t="inlineStr">
        <is>
          <t>各面接評価シートの「合計点」「得点率」を書き写すと、応募者の得点率を並べて比べられます。</t>
        </is>
      </c>
    </row>
    <row r="4" ht="22" customHeight="1">
      <c r="A4" s="2" t="inlineStr">
        <is>
          <t>No.</t>
        </is>
      </c>
      <c r="B4" s="2" t="inlineStr">
        <is>
          <t>氏名</t>
        </is>
      </c>
      <c r="C4" s="2" t="inlineStr">
        <is>
          <t>応募職種</t>
        </is>
      </c>
      <c r="D4" s="2" t="inlineStr">
        <is>
          <t>面接日</t>
        </is>
      </c>
      <c r="E4" s="2" t="inlineStr">
        <is>
          <t>面接の段階</t>
        </is>
      </c>
      <c r="F4" s="2" t="inlineStr">
        <is>
          <t>合計点</t>
        </is>
      </c>
      <c r="G4" s="2" t="inlineStr">
        <is>
          <t>得点率</t>
        </is>
      </c>
      <c r="H4" s="2" t="inlineStr">
        <is>
          <t>面接官の判定</t>
        </is>
      </c>
      <c r="I4" s="2" t="inlineStr">
        <is>
          <t>メモ</t>
        </is>
      </c>
      <c r="J4" s="2" t="inlineStr">
        <is>
          <t>満点</t>
        </is>
      </c>
    </row>
    <row r="5" ht="20" customHeight="1">
      <c r="A5" s="31" t="n">
        <v>1</v>
      </c>
      <c r="B5" s="34" t="inlineStr">
        <is>
          <t>山田 太郎</t>
        </is>
      </c>
      <c r="C5" s="34" t="inlineStr">
        <is>
          <t>営業職</t>
        </is>
      </c>
      <c r="D5" s="31" t="inlineStr">
        <is>
          <t>20XX/○/○</t>
        </is>
      </c>
      <c r="E5" s="31" t="inlineStr">
        <is>
          <t>一次面接</t>
        </is>
      </c>
      <c r="F5" s="35" t="n">
        <v>37</v>
      </c>
      <c r="G5" s="36">
        <f>IF(OR(F5="",J5=""),"",F5/J5)</f>
        <v/>
      </c>
      <c r="H5" s="37" t="inlineStr">
        <is>
          <t>合格(次へ進める)</t>
        </is>
      </c>
      <c r="I5" s="38" t="inlineStr">
        <is>
          <t>実績が強み</t>
        </is>
      </c>
      <c r="J5" s="39" t="n">
        <v>45</v>
      </c>
    </row>
    <row r="6" ht="20" customHeight="1">
      <c r="A6" s="31" t="n">
        <v>2</v>
      </c>
      <c r="B6" s="34" t="inlineStr">
        <is>
          <t>佐藤 花子</t>
        </is>
      </c>
      <c r="C6" s="34" t="inlineStr">
        <is>
          <t>営業職</t>
        </is>
      </c>
      <c r="D6" s="31" t="inlineStr">
        <is>
          <t>20XX/○/○</t>
        </is>
      </c>
      <c r="E6" s="31" t="inlineStr">
        <is>
          <t>一次面接</t>
        </is>
      </c>
      <c r="F6" s="35" t="n">
        <v>31</v>
      </c>
      <c r="G6" s="36">
        <f>IF(OR(F6="",J6=""),"",F6/J6)</f>
        <v/>
      </c>
      <c r="H6" s="37" t="inlineStr">
        <is>
          <t>保留</t>
        </is>
      </c>
      <c r="I6" s="38" t="inlineStr">
        <is>
          <t>志望動機を再確認</t>
        </is>
      </c>
      <c r="J6" s="39" t="n">
        <v>45</v>
      </c>
    </row>
    <row r="7" ht="20" customHeight="1">
      <c r="A7" s="31" t="n">
        <v>3</v>
      </c>
      <c r="B7" s="34" t="inlineStr">
        <is>
          <t>鈴木 一郎</t>
        </is>
      </c>
      <c r="C7" s="34" t="inlineStr">
        <is>
          <t>営業職</t>
        </is>
      </c>
      <c r="D7" s="31" t="inlineStr">
        <is>
          <t>20XX/○/○</t>
        </is>
      </c>
      <c r="E7" s="31" t="inlineStr">
        <is>
          <t>一次面接</t>
        </is>
      </c>
      <c r="F7" s="35" t="n">
        <v>24</v>
      </c>
      <c r="G7" s="36">
        <f>IF(OR(F7="",J7=""),"",F7/J7)</f>
        <v/>
      </c>
      <c r="H7" s="37" t="inlineStr">
        <is>
          <t>不合格</t>
        </is>
      </c>
      <c r="I7" s="38" t="inlineStr"/>
      <c r="J7" s="39" t="n">
        <v>45</v>
      </c>
    </row>
    <row r="8" ht="20" customHeight="1">
      <c r="A8" s="31" t="n">
        <v>4</v>
      </c>
      <c r="B8" s="34" t="n"/>
      <c r="C8" s="34" t="n"/>
      <c r="D8" s="31" t="n"/>
      <c r="E8" s="31" t="n"/>
      <c r="F8" s="35" t="n"/>
      <c r="G8" s="36">
        <f>IF(OR(F8="",J8=""),"",F8/J8)</f>
        <v/>
      </c>
      <c r="H8" s="37" t="n"/>
      <c r="I8" s="38" t="n"/>
      <c r="J8" s="39" t="n"/>
    </row>
    <row r="9" ht="20" customHeight="1">
      <c r="A9" s="31" t="n">
        <v>5</v>
      </c>
      <c r="B9" s="34" t="n"/>
      <c r="C9" s="34" t="n"/>
      <c r="D9" s="31" t="n"/>
      <c r="E9" s="31" t="n"/>
      <c r="F9" s="35" t="n"/>
      <c r="G9" s="36">
        <f>IF(OR(F9="",J9=""),"",F9/J9)</f>
        <v/>
      </c>
      <c r="H9" s="37" t="n"/>
      <c r="I9" s="38" t="n"/>
      <c r="J9" s="39" t="n"/>
    </row>
    <row r="10" ht="20" customHeight="1">
      <c r="A10" s="31" t="n">
        <v>6</v>
      </c>
      <c r="B10" s="34" t="n"/>
      <c r="C10" s="34" t="n"/>
      <c r="D10" s="31" t="n"/>
      <c r="E10" s="31" t="n"/>
      <c r="F10" s="35" t="n"/>
      <c r="G10" s="36">
        <f>IF(OR(F10="",J10=""),"",F10/J10)</f>
        <v/>
      </c>
      <c r="H10" s="37" t="n"/>
      <c r="I10" s="38" t="n"/>
      <c r="J10" s="39" t="n"/>
    </row>
    <row r="11" ht="20" customHeight="1">
      <c r="A11" s="31" t="n">
        <v>7</v>
      </c>
      <c r="B11" s="34" t="n"/>
      <c r="C11" s="34" t="n"/>
      <c r="D11" s="31" t="n"/>
      <c r="E11" s="31" t="n"/>
      <c r="F11" s="35" t="n"/>
      <c r="G11" s="36">
        <f>IF(OR(F11="",J11=""),"",F11/J11)</f>
        <v/>
      </c>
      <c r="H11" s="37" t="n"/>
      <c r="I11" s="38" t="n"/>
      <c r="J11" s="39" t="n"/>
    </row>
    <row r="12" ht="20" customHeight="1">
      <c r="A12" s="31" t="n">
        <v>8</v>
      </c>
      <c r="B12" s="34" t="n"/>
      <c r="C12" s="34" t="n"/>
      <c r="D12" s="31" t="n"/>
      <c r="E12" s="31" t="n"/>
      <c r="F12" s="35" t="n"/>
      <c r="G12" s="36">
        <f>IF(OR(F12="",J12=""),"",F12/J12)</f>
        <v/>
      </c>
      <c r="H12" s="37" t="n"/>
      <c r="I12" s="38" t="n"/>
      <c r="J12" s="39" t="n"/>
    </row>
    <row r="13" ht="20" customHeight="1">
      <c r="A13" s="31" t="n">
        <v>9</v>
      </c>
      <c r="B13" s="34" t="n"/>
      <c r="C13" s="34" t="n"/>
      <c r="D13" s="31" t="n"/>
      <c r="E13" s="31" t="n"/>
      <c r="F13" s="35" t="n"/>
      <c r="G13" s="36">
        <f>IF(OR(F13="",J13=""),"",F13/J13)</f>
        <v/>
      </c>
      <c r="H13" s="37" t="n"/>
      <c r="I13" s="38" t="n"/>
      <c r="J13" s="39" t="n"/>
    </row>
    <row r="14" ht="20" customHeight="1">
      <c r="A14" s="31" t="n">
        <v>10</v>
      </c>
      <c r="B14" s="34" t="n"/>
      <c r="C14" s="34" t="n"/>
      <c r="D14" s="31" t="n"/>
      <c r="E14" s="31" t="n"/>
      <c r="F14" s="35" t="n"/>
      <c r="G14" s="36">
        <f>IF(OR(F14="",J14=""),"",F14/J14)</f>
        <v/>
      </c>
      <c r="H14" s="37" t="n"/>
      <c r="I14" s="38" t="n"/>
      <c r="J14" s="39" t="n"/>
    </row>
    <row r="15" ht="20" customHeight="1">
      <c r="A15" s="31" t="n">
        <v>11</v>
      </c>
      <c r="B15" s="34" t="n"/>
      <c r="C15" s="34" t="n"/>
      <c r="D15" s="31" t="n"/>
      <c r="E15" s="31" t="n"/>
      <c r="F15" s="35" t="n"/>
      <c r="G15" s="36">
        <f>IF(OR(F15="",J15=""),"",F15/J15)</f>
        <v/>
      </c>
      <c r="H15" s="37" t="n"/>
      <c r="I15" s="38" t="n"/>
      <c r="J15" s="39" t="n"/>
    </row>
    <row r="16" ht="20" customHeight="1">
      <c r="A16" s="31" t="n">
        <v>12</v>
      </c>
      <c r="B16" s="34" t="n"/>
      <c r="C16" s="34" t="n"/>
      <c r="D16" s="31" t="n"/>
      <c r="E16" s="31" t="n"/>
      <c r="F16" s="35" t="n"/>
      <c r="G16" s="36">
        <f>IF(OR(F16="",J16=""),"",F16/J16)</f>
        <v/>
      </c>
      <c r="H16" s="37" t="n"/>
      <c r="I16" s="38" t="n"/>
      <c r="J16" s="39" t="n"/>
    </row>
    <row r="17" ht="20" customHeight="1">
      <c r="A17" s="31" t="n">
        <v>13</v>
      </c>
      <c r="B17" s="34" t="n"/>
      <c r="C17" s="34" t="n"/>
      <c r="D17" s="31" t="n"/>
      <c r="E17" s="31" t="n"/>
      <c r="F17" s="35" t="n"/>
      <c r="G17" s="36">
        <f>IF(OR(F17="",J17=""),"",F17/J17)</f>
        <v/>
      </c>
      <c r="H17" s="37" t="n"/>
      <c r="I17" s="38" t="n"/>
      <c r="J17" s="39" t="n"/>
    </row>
    <row r="18" ht="20" customHeight="1">
      <c r="A18" s="31" t="n">
        <v>14</v>
      </c>
      <c r="B18" s="34" t="n"/>
      <c r="C18" s="34" t="n"/>
      <c r="D18" s="31" t="n"/>
      <c r="E18" s="31" t="n"/>
      <c r="F18" s="35" t="n"/>
      <c r="G18" s="36">
        <f>IF(OR(F18="",J18=""),"",F18/J18)</f>
        <v/>
      </c>
      <c r="H18" s="37" t="n"/>
      <c r="I18" s="38" t="n"/>
      <c r="J18" s="39" t="n"/>
    </row>
    <row r="19" ht="20" customHeight="1">
      <c r="A19" s="31" t="n">
        <v>15</v>
      </c>
      <c r="B19" s="34" t="n"/>
      <c r="C19" s="34" t="n"/>
      <c r="D19" s="31" t="n"/>
      <c r="E19" s="31" t="n"/>
      <c r="F19" s="35" t="n"/>
      <c r="G19" s="36">
        <f>IF(OR(F19="",J19=""),"",F19/J19)</f>
        <v/>
      </c>
      <c r="H19" s="37" t="n"/>
      <c r="I19" s="38" t="n"/>
      <c r="J19" s="39" t="n"/>
    </row>
    <row r="21">
      <c r="A21" s="40" t="inlineStr">
        <is>
          <t>※満点は、評価シートの「満点 ○点」の数字です(中途採用・新卒採用の見本はどちらも45点)。</t>
        </is>
      </c>
    </row>
  </sheetData>
  <mergeCells count="1">
    <mergeCell ref="A1:I1"/>
  </mergeCells>
  <conditionalFormatting sqref="G5:G19">
    <cfRule type="dataBar" priority="1">
      <dataBar>
        <cfvo type="num" val="0"/>
        <cfvo type="num" val="1"/>
        <color rgb="009DC3E6"/>
      </dataBar>
    </cfRule>
  </conditionalFormatting>
  <dataValidations count="1">
    <dataValidation sqref="H5:H19" showDropDown="0" showInputMessage="0" showErrorMessage="0" allowBlank="1" type="list">
      <formula1>"合格(次へ進める),保留,不合格"</formula1>
    </dataValidation>
  </dataValidations>
  <printOptions horizontalCentered="1"/>
  <pageMargins left="0.5" right="0.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2026-10-24T02:23:55Z</dcterms:created>
  <dcterms:modified xmlns:dcterms="http://purl.org/dc/terms/" xmlns:xsi="http://www.w3.org/2001/XMLSchema-instance" xsi:type="dcterms:W3CDTF">2026-10-24T02:23:55Z</dcterms:modified>
</cp:coreProperties>
</file>