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損益計算書(年間)" sheetId="1" state="visible" r:id="rId1"/>
    <sheet xmlns:r="http://schemas.openxmlformats.org/officeDocument/2006/relationships" name="月次損益計算書" sheetId="2" state="visible" r:id="rId2"/>
    <sheet xmlns:r="http://schemas.openxmlformats.org/officeDocument/2006/relationships" name="貸借対照表" sheetId="3" state="visible" r:id="rId3"/>
  </sheets>
  <definedNames>
    <definedName name="_xlnm.Print_Area" localSheetId="0">'損益計算書(年間)'!$A$1:$C$44</definedName>
    <definedName name="_xlnm.Print_Area" localSheetId="1">'月次損益計算書'!$A$1:$N$43</definedName>
    <definedName name="_xlnm.Print_Area" localSheetId="2">'貸借対照表'!$A$1:$D$22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△#,##0"/>
    <numFmt numFmtId="165" formatCode="0.0%"/>
  </numFmts>
  <fonts count="10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10"/>
    </font>
    <font>
      <name val="游ゴシック"/>
      <sz val="9"/>
    </font>
    <font>
      <name val="游ゴシック"/>
      <b val="1"/>
      <sz val="10"/>
    </font>
    <font>
      <name val="游ゴシック"/>
      <b val="1"/>
      <sz val="10.5"/>
    </font>
    <font>
      <name val="游ゴシック"/>
      <sz val="9.5"/>
    </font>
    <font>
      <name val="游ゴシック"/>
      <sz val="8.5"/>
    </font>
    <font>
      <name val="游ゴシック"/>
      <b val="1"/>
      <sz val="15"/>
    </font>
    <font>
      <name val="游ゴシック"/>
      <b val="1"/>
      <color rgb="001F4E79"/>
      <sz val="10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2F2F2"/>
      </patternFill>
    </fill>
    <fill>
      <patternFill patternType="solid">
        <fgColor rgb="00FFF6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right"/>
    </xf>
    <xf numFmtId="0" fontId="4" fillId="2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0" fontId="2" fillId="3" borderId="1" applyAlignment="1" pivotButton="0" quotePrefix="0" xfId="0">
      <alignment horizontal="left" vertical="center" shrinkToFit="1"/>
    </xf>
    <xf numFmtId="0" fontId="2" fillId="0" borderId="1" applyAlignment="1" pivotButton="0" quotePrefix="0" xfId="0">
      <alignment horizontal="left" vertical="center" shrinkToFit="1"/>
    </xf>
    <xf numFmtId="0" fontId="2" fillId="0" borderId="1" applyAlignment="1" pivotButton="0" quotePrefix="0" xfId="0">
      <alignment horizontal="left" vertical="center" shrinkToFit="1" indent="1"/>
    </xf>
    <xf numFmtId="164" fontId="2" fillId="4" borderId="1" applyAlignment="1" pivotButton="0" quotePrefix="0" xfId="0">
      <alignment horizontal="right" vertical="center" shrinkToFit="1"/>
    </xf>
    <xf numFmtId="165" fontId="6" fillId="3" borderId="1" applyAlignment="1" pivotButton="0" quotePrefix="0" xfId="0">
      <alignment horizontal="right" vertical="center" shrinkToFit="1"/>
    </xf>
    <xf numFmtId="0" fontId="4" fillId="0" borderId="1" applyAlignment="1" pivotButton="0" quotePrefix="0" xfId="0">
      <alignment horizontal="left" vertical="center" shrinkToFit="1" indent="1"/>
    </xf>
    <xf numFmtId="164" fontId="4" fillId="3" borderId="1" applyAlignment="1" pivotButton="0" quotePrefix="0" xfId="0">
      <alignment horizontal="right" vertical="center" shrinkToFit="1"/>
    </xf>
    <xf numFmtId="0" fontId="5" fillId="5" borderId="1" applyAlignment="1" pivotButton="0" quotePrefix="0" xfId="0">
      <alignment horizontal="left" vertical="center" shrinkToFit="1"/>
    </xf>
    <xf numFmtId="164" fontId="5" fillId="5" borderId="1" applyAlignment="1" pivotButton="0" quotePrefix="0" xfId="0">
      <alignment horizontal="right" vertical="center" shrinkToFit="1"/>
    </xf>
    <xf numFmtId="0" fontId="7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164" fontId="4" fillId="5" borderId="1" applyAlignment="1" pivotButton="0" quotePrefix="0" xfId="0">
      <alignment horizontal="right" vertical="center" shrinkToFit="1"/>
    </xf>
    <xf numFmtId="0" fontId="4" fillId="5" borderId="1" applyAlignment="1" pivotButton="0" quotePrefix="0" xfId="0">
      <alignment horizontal="left" vertical="center" shrinkToFit="1"/>
    </xf>
    <xf numFmtId="0" fontId="9" fillId="0" borderId="0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4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2" customWidth="1" min="3" max="3"/>
  </cols>
  <sheetData>
    <row r="1">
      <c r="A1" s="1" t="inlineStr">
        <is>
          <t>損 益 計 算 書</t>
        </is>
      </c>
    </row>
    <row r="2">
      <c r="A2" s="2" t="inlineStr">
        <is>
          <t>株式会社○○○○　自 20XX年4月1日　至 20XX年3月31日</t>
        </is>
      </c>
    </row>
    <row r="3">
      <c r="C3" s="3" t="inlineStr">
        <is>
          <t>(単位:円)</t>
        </is>
      </c>
    </row>
    <row r="4" ht="18" customHeight="1">
      <c r="A4" s="4" t="inlineStr">
        <is>
          <t>科目</t>
        </is>
      </c>
      <c r="B4" s="4" t="inlineStr">
        <is>
          <t>金額</t>
        </is>
      </c>
      <c r="C4" s="4" t="inlineStr">
        <is>
          <t>売上高比</t>
        </is>
      </c>
    </row>
    <row r="5" ht="18" customHeight="1">
      <c r="A5" s="5" t="inlineStr">
        <is>
          <t>Ⅰ 売上高</t>
        </is>
      </c>
      <c r="B5" s="6" t="n"/>
      <c r="C5" s="7" t="n"/>
    </row>
    <row r="6" ht="18" customHeight="1">
      <c r="A6" s="8" t="inlineStr">
        <is>
          <t>売上高</t>
        </is>
      </c>
      <c r="B6" s="9" t="n">
        <v>36000000</v>
      </c>
      <c r="C6" s="10">
        <f>IF(OR($B$6="",$B$6=0,B6=""),"",B6/$B$6)</f>
        <v/>
      </c>
    </row>
    <row r="7" ht="18" customHeight="1">
      <c r="A7" s="5" t="inlineStr">
        <is>
          <t>Ⅱ 売上原価</t>
        </is>
      </c>
      <c r="B7" s="6" t="n"/>
      <c r="C7" s="7" t="n"/>
    </row>
    <row r="8" ht="18" customHeight="1">
      <c r="A8" s="8" t="inlineStr">
        <is>
          <t>期首商品棚卸高</t>
        </is>
      </c>
      <c r="B8" s="9" t="n">
        <v>1200000</v>
      </c>
      <c r="C8" s="7" t="n"/>
    </row>
    <row r="9" ht="18" customHeight="1">
      <c r="A9" s="8" t="inlineStr">
        <is>
          <t>当期商品仕入高</t>
        </is>
      </c>
      <c r="B9" s="9" t="n">
        <v>21800000</v>
      </c>
      <c r="C9" s="7" t="n"/>
    </row>
    <row r="10" ht="18" customHeight="1">
      <c r="A10" s="8" t="inlineStr">
        <is>
          <t>期末商品棚卸高</t>
        </is>
      </c>
      <c r="B10" s="9" t="n">
        <v>1400000</v>
      </c>
      <c r="C10" s="7" t="n"/>
    </row>
    <row r="11" ht="18" customHeight="1">
      <c r="A11" s="11" t="inlineStr">
        <is>
          <t>売上原価</t>
        </is>
      </c>
      <c r="B11" s="12">
        <f>B8+B9-B10</f>
        <v/>
      </c>
      <c r="C11" s="10">
        <f>IF(OR($B$6="",$B$6=0,B11=""),"",B11/$B$6)</f>
        <v/>
      </c>
    </row>
    <row r="12" ht="18" customHeight="1">
      <c r="A12" s="13" t="inlineStr">
        <is>
          <t>売上総利益</t>
        </is>
      </c>
      <c r="B12" s="14">
        <f>B6-B11</f>
        <v/>
      </c>
      <c r="C12" s="10">
        <f>IF(OR($B$6="",$B$6=0,B12=""),"",B12/$B$6)</f>
        <v/>
      </c>
    </row>
    <row r="13" ht="18" customHeight="1">
      <c r="A13" s="5" t="inlineStr">
        <is>
          <t>Ⅲ 販売費及び一般管理費</t>
        </is>
      </c>
      <c r="B13" s="6" t="n"/>
      <c r="C13" s="7" t="n"/>
    </row>
    <row r="14" ht="18" customHeight="1">
      <c r="A14" s="8" t="inlineStr">
        <is>
          <t>役員報酬</t>
        </is>
      </c>
      <c r="B14" s="9" t="n">
        <v>4800000</v>
      </c>
      <c r="C14" s="7" t="n"/>
    </row>
    <row r="15" ht="18" customHeight="1">
      <c r="A15" s="8" t="inlineStr">
        <is>
          <t>給料手当</t>
        </is>
      </c>
      <c r="B15" s="9" t="n">
        <v>3600000</v>
      </c>
      <c r="C15" s="7" t="n"/>
    </row>
    <row r="16" ht="18" customHeight="1">
      <c r="A16" s="8" t="inlineStr">
        <is>
          <t>法定福利費</t>
        </is>
      </c>
      <c r="B16" s="9" t="n">
        <v>1050000</v>
      </c>
      <c r="C16" s="7" t="n"/>
    </row>
    <row r="17" ht="18" customHeight="1">
      <c r="A17" s="8" t="inlineStr">
        <is>
          <t>地代家賃</t>
        </is>
      </c>
      <c r="B17" s="9" t="n">
        <v>1440000</v>
      </c>
      <c r="C17" s="7" t="n"/>
    </row>
    <row r="18" ht="18" customHeight="1">
      <c r="A18" s="8" t="inlineStr">
        <is>
          <t>水道光熱費</t>
        </is>
      </c>
      <c r="B18" s="9" t="n">
        <v>360000</v>
      </c>
      <c r="C18" s="7" t="n"/>
    </row>
    <row r="19" ht="18" customHeight="1">
      <c r="A19" s="8" t="inlineStr">
        <is>
          <t>旅費交通費</t>
        </is>
      </c>
      <c r="B19" s="9" t="n">
        <v>240000</v>
      </c>
      <c r="C19" s="7" t="n"/>
    </row>
    <row r="20" ht="18" customHeight="1">
      <c r="A20" s="8" t="inlineStr">
        <is>
          <t>通信費</t>
        </is>
      </c>
      <c r="B20" s="9" t="n">
        <v>180000</v>
      </c>
      <c r="C20" s="7" t="n"/>
    </row>
    <row r="21" ht="18" customHeight="1">
      <c r="A21" s="8" t="inlineStr">
        <is>
          <t>広告宣伝費</t>
        </is>
      </c>
      <c r="B21" s="9" t="n">
        <v>300000</v>
      </c>
      <c r="C21" s="7" t="n"/>
    </row>
    <row r="22" ht="18" customHeight="1">
      <c r="A22" s="8" t="inlineStr">
        <is>
          <t>減価償却費</t>
        </is>
      </c>
      <c r="B22" s="9" t="n">
        <v>400000</v>
      </c>
      <c r="C22" s="7" t="n"/>
    </row>
    <row r="23" ht="18" customHeight="1">
      <c r="A23" s="8" t="inlineStr">
        <is>
          <t>消耗品費</t>
        </is>
      </c>
      <c r="B23" s="9" t="n">
        <v>150000</v>
      </c>
      <c r="C23" s="7" t="n"/>
    </row>
    <row r="24" ht="18" customHeight="1">
      <c r="A24" s="8" t="inlineStr">
        <is>
          <t>支払手数料</t>
        </is>
      </c>
      <c r="B24" s="9" t="n">
        <v>120000</v>
      </c>
      <c r="C24" s="7" t="n"/>
    </row>
    <row r="25" ht="18" customHeight="1">
      <c r="A25" s="8" t="inlineStr">
        <is>
          <t>雑費</t>
        </is>
      </c>
      <c r="B25" s="9" t="n">
        <v>60000</v>
      </c>
      <c r="C25" s="7" t="n"/>
    </row>
    <row r="26" ht="18" customHeight="1">
      <c r="A26" s="11" t="inlineStr">
        <is>
          <t>販売費及び一般管理費 合計</t>
        </is>
      </c>
      <c r="B26" s="12">
        <f>SUM(B14:B25)</f>
        <v/>
      </c>
      <c r="C26" s="10">
        <f>IF(OR($B$6="",$B$6=0,B26=""),"",B26/$B$6)</f>
        <v/>
      </c>
    </row>
    <row r="27" ht="18" customHeight="1">
      <c r="A27" s="13" t="inlineStr">
        <is>
          <t>営業利益</t>
        </is>
      </c>
      <c r="B27" s="14">
        <f>B12-B26</f>
        <v/>
      </c>
      <c r="C27" s="10">
        <f>IF(OR($B$6="",$B$6=0,B27=""),"",B27/$B$6)</f>
        <v/>
      </c>
    </row>
    <row r="28" ht="18" customHeight="1">
      <c r="A28" s="5" t="inlineStr">
        <is>
          <t>Ⅳ 営業外収益</t>
        </is>
      </c>
      <c r="B28" s="6" t="n"/>
      <c r="C28" s="7" t="n"/>
    </row>
    <row r="29" ht="18" customHeight="1">
      <c r="A29" s="8" t="inlineStr">
        <is>
          <t>受取利息</t>
        </is>
      </c>
      <c r="B29" s="9" t="n">
        <v>2000</v>
      </c>
      <c r="C29" s="7" t="n"/>
    </row>
    <row r="30" ht="18" customHeight="1">
      <c r="A30" s="8" t="inlineStr">
        <is>
          <t>雑収入</t>
        </is>
      </c>
      <c r="B30" s="9" t="n">
        <v>50000</v>
      </c>
      <c r="C30" s="7" t="n"/>
    </row>
    <row r="31" ht="18" customHeight="1">
      <c r="A31" s="11" t="inlineStr">
        <is>
          <t>営業外収益 合計</t>
        </is>
      </c>
      <c r="B31" s="12">
        <f>SUM(B29:B30)</f>
        <v/>
      </c>
      <c r="C31" s="7" t="n"/>
    </row>
    <row r="32" ht="18" customHeight="1">
      <c r="A32" s="5" t="inlineStr">
        <is>
          <t>Ⅴ 営業外費用</t>
        </is>
      </c>
      <c r="B32" s="6" t="n"/>
      <c r="C32" s="7" t="n"/>
    </row>
    <row r="33" ht="18" customHeight="1">
      <c r="A33" s="8" t="inlineStr">
        <is>
          <t>支払利息</t>
        </is>
      </c>
      <c r="B33" s="9" t="n">
        <v>80000</v>
      </c>
      <c r="C33" s="7" t="n"/>
    </row>
    <row r="34" ht="18" customHeight="1">
      <c r="A34" s="11" t="inlineStr">
        <is>
          <t>営業外費用 合計</t>
        </is>
      </c>
      <c r="B34" s="12">
        <f>SUM(B33:B33)</f>
        <v/>
      </c>
      <c r="C34" s="7" t="n"/>
    </row>
    <row r="35" ht="18" customHeight="1">
      <c r="A35" s="13" t="inlineStr">
        <is>
          <t>経常利益</t>
        </is>
      </c>
      <c r="B35" s="14">
        <f>B27+B31-B34</f>
        <v/>
      </c>
      <c r="C35" s="10">
        <f>IF(OR($B$6="",$B$6=0,B35=""),"",B35/$B$6)</f>
        <v/>
      </c>
    </row>
    <row r="36" ht="18" customHeight="1">
      <c r="A36" s="5" t="inlineStr">
        <is>
          <t>Ⅵ 特別利益</t>
        </is>
      </c>
      <c r="B36" s="6" t="n"/>
      <c r="C36" s="7" t="n"/>
    </row>
    <row r="37" ht="18" customHeight="1">
      <c r="A37" s="8" t="inlineStr">
        <is>
          <t>固定資産売却益</t>
        </is>
      </c>
      <c r="B37" s="9" t="n">
        <v>0</v>
      </c>
      <c r="C37" s="7" t="n"/>
    </row>
    <row r="38" ht="18" customHeight="1">
      <c r="A38" s="5" t="inlineStr">
        <is>
          <t>Ⅶ 特別損失</t>
        </is>
      </c>
      <c r="B38" s="6" t="n"/>
      <c r="C38" s="7" t="n"/>
    </row>
    <row r="39" ht="18" customHeight="1">
      <c r="A39" s="8" t="inlineStr">
        <is>
          <t>固定資産除却損</t>
        </is>
      </c>
      <c r="B39" s="9" t="n">
        <v>0</v>
      </c>
      <c r="C39" s="7" t="n"/>
    </row>
    <row r="40" ht="18" customHeight="1">
      <c r="A40" s="13" t="inlineStr">
        <is>
          <t>税引前当期純利益</t>
        </is>
      </c>
      <c r="B40" s="14">
        <f>B35+B37-B39</f>
        <v/>
      </c>
      <c r="C40" s="10">
        <f>IF(OR($B$6="",$B$6=0,B40=""),"",B40/$B$6)</f>
        <v/>
      </c>
    </row>
    <row r="41" ht="18" customHeight="1">
      <c r="A41" s="8" t="inlineStr">
        <is>
          <t>法人税、住民税及び事業税</t>
        </is>
      </c>
      <c r="B41" s="9" t="n">
        <v>210000</v>
      </c>
      <c r="C41" s="7" t="n"/>
    </row>
    <row r="42" ht="18" customHeight="1">
      <c r="A42" s="13" t="inlineStr">
        <is>
          <t>当期純利益</t>
        </is>
      </c>
      <c r="B42" s="14">
        <f>B40-B41</f>
        <v/>
      </c>
      <c r="C42" s="10">
        <f>IF(OR($B$6="",$B$6=0,B42=""),"",B42/$B$6)</f>
        <v/>
      </c>
    </row>
    <row r="44">
      <c r="A44" s="15" t="inlineStr">
        <is>
          <t>※黄色の欄に金額を入れると、売上原価と各段階の利益、売上高比を自動で計算します。マイナスは△で表示します。</t>
        </is>
      </c>
    </row>
  </sheetData>
  <mergeCells count="2">
    <mergeCell ref="A1:C1"/>
    <mergeCell ref="A2:C2"/>
  </mergeCells>
  <conditionalFormatting sqref="B5:B42">
    <cfRule type="expression" priority="1" dxfId="0">
      <formula>B5&lt;0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2" customWidth="1" min="14" max="14"/>
  </cols>
  <sheetData>
    <row r="1">
      <c r="A1" s="16" t="inlineStr">
        <is>
          <t>月次損益計算書(20XX年度)</t>
        </is>
      </c>
    </row>
    <row r="2">
      <c r="N2" s="17" t="inlineStr">
        <is>
          <t>(単位:円)</t>
        </is>
      </c>
    </row>
    <row r="3" ht="16" customHeight="1">
      <c r="A3" s="4" t="inlineStr">
        <is>
          <t>科目</t>
        </is>
      </c>
      <c r="B3" s="4" t="inlineStr">
        <is>
          <t>4月</t>
        </is>
      </c>
      <c r="C3" s="4" t="inlineStr">
        <is>
          <t>5月</t>
        </is>
      </c>
      <c r="D3" s="4" t="inlineStr">
        <is>
          <t>6月</t>
        </is>
      </c>
      <c r="E3" s="4" t="inlineStr">
        <is>
          <t>7月</t>
        </is>
      </c>
      <c r="F3" s="4" t="inlineStr">
        <is>
          <t>8月</t>
        </is>
      </c>
      <c r="G3" s="4" t="inlineStr">
        <is>
          <t>9月</t>
        </is>
      </c>
      <c r="H3" s="4" t="inlineStr">
        <is>
          <t>10月</t>
        </is>
      </c>
      <c r="I3" s="4" t="inlineStr">
        <is>
          <t>11月</t>
        </is>
      </c>
      <c r="J3" s="4" t="inlineStr">
        <is>
          <t>12月</t>
        </is>
      </c>
      <c r="K3" s="4" t="inlineStr">
        <is>
          <t>1月</t>
        </is>
      </c>
      <c r="L3" s="4" t="inlineStr">
        <is>
          <t>2月</t>
        </is>
      </c>
      <c r="M3" s="4" t="inlineStr">
        <is>
          <t>3月</t>
        </is>
      </c>
      <c r="N3" s="4" t="inlineStr">
        <is>
          <t>合計</t>
        </is>
      </c>
    </row>
    <row r="4" ht="16" customHeight="1">
      <c r="A4" s="5" t="inlineStr">
        <is>
          <t>Ⅰ 売上高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</row>
    <row r="5" ht="16" customHeight="1">
      <c r="A5" s="8" t="inlineStr">
        <is>
          <t>売上高</t>
        </is>
      </c>
      <c r="B5" s="9" t="n">
        <v>2800000</v>
      </c>
      <c r="C5" s="9" t="n">
        <v>3100000</v>
      </c>
      <c r="D5" s="9" t="n">
        <v>3300000</v>
      </c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12">
        <f>SUM(B5:M5)</f>
        <v/>
      </c>
    </row>
    <row r="6" ht="16" customHeight="1">
      <c r="A6" s="5" t="inlineStr">
        <is>
          <t>Ⅱ 売上原価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 ht="16" customHeight="1">
      <c r="A7" s="8" t="inlineStr">
        <is>
          <t>期首商品棚卸高</t>
        </is>
      </c>
      <c r="B7" s="9" t="n">
        <v>1200000</v>
      </c>
      <c r="C7" s="9" t="n">
        <v>1300000</v>
      </c>
      <c r="D7" s="9" t="n">
        <v>1250000</v>
      </c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6" t="inlineStr"/>
    </row>
    <row r="8" ht="16" customHeight="1">
      <c r="A8" s="8" t="inlineStr">
        <is>
          <t>当期商品仕入高</t>
        </is>
      </c>
      <c r="B8" s="9" t="n">
        <v>1800000</v>
      </c>
      <c r="C8" s="9" t="n">
        <v>1850000</v>
      </c>
      <c r="D8" s="9" t="n">
        <v>2050000</v>
      </c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12">
        <f>SUM(B8:M8)</f>
        <v/>
      </c>
    </row>
    <row r="9" ht="16" customHeight="1">
      <c r="A9" s="8" t="inlineStr">
        <is>
          <t>期末商品棚卸高</t>
        </is>
      </c>
      <c r="B9" s="9" t="n">
        <v>1300000</v>
      </c>
      <c r="C9" s="9" t="n">
        <v>1250000</v>
      </c>
      <c r="D9" s="9" t="n">
        <v>1350000</v>
      </c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6" t="inlineStr"/>
    </row>
    <row r="10" ht="16" customHeight="1">
      <c r="A10" s="11" t="inlineStr">
        <is>
          <t>売上原価</t>
        </is>
      </c>
      <c r="B10" s="12">
        <f>IF(COUNT(B5,B7,B8,B9,B13,B14,B15,B16,B17,B18,B19,B20,B21,B22,B23,B24,B28,B29,B32,B36,B38,B40)=0,"",B7+B8-B9)</f>
        <v/>
      </c>
      <c r="C10" s="12">
        <f>IF(COUNT(C5,C7,C8,C9,C13,C14,C15,C16,C17,C18,C19,C20,C21,C22,C23,C24,C28,C29,C32,C36,C38,C40)=0,"",C7+C8-C9)</f>
        <v/>
      </c>
      <c r="D10" s="12">
        <f>IF(COUNT(D5,D7,D8,D9,D13,D14,D15,D16,D17,D18,D19,D20,D21,D22,D23,D24,D28,D29,D32,D36,D38,D40)=0,"",D7+D8-D9)</f>
        <v/>
      </c>
      <c r="E10" s="12">
        <f>IF(COUNT(E5,E7,E8,E9,E13,E14,E15,E16,E17,E18,E19,E20,E21,E22,E23,E24,E28,E29,E32,E36,E38,E40)=0,"",E7+E8-E9)</f>
        <v/>
      </c>
      <c r="F10" s="12">
        <f>IF(COUNT(F5,F7,F8,F9,F13,F14,F15,F16,F17,F18,F19,F20,F21,F22,F23,F24,F28,F29,F32,F36,F38,F40)=0,"",F7+F8-F9)</f>
        <v/>
      </c>
      <c r="G10" s="12">
        <f>IF(COUNT(G5,G7,G8,G9,G13,G14,G15,G16,G17,G18,G19,G20,G21,G22,G23,G24,G28,G29,G32,G36,G38,G40)=0,"",G7+G8-G9)</f>
        <v/>
      </c>
      <c r="H10" s="12">
        <f>IF(COUNT(H5,H7,H8,H9,H13,H14,H15,H16,H17,H18,H19,H20,H21,H22,H23,H24,H28,H29,H32,H36,H38,H40)=0,"",H7+H8-H9)</f>
        <v/>
      </c>
      <c r="I10" s="12">
        <f>IF(COUNT(I5,I7,I8,I9,I13,I14,I15,I16,I17,I18,I19,I20,I21,I22,I23,I24,I28,I29,I32,I36,I38,I40)=0,"",I7+I8-I9)</f>
        <v/>
      </c>
      <c r="J10" s="12">
        <f>IF(COUNT(J5,J7,J8,J9,J13,J14,J15,J16,J17,J18,J19,J20,J21,J22,J23,J24,J28,J29,J32,J36,J38,J40)=0,"",J7+J8-J9)</f>
        <v/>
      </c>
      <c r="K10" s="12">
        <f>IF(COUNT(K5,K7,K8,K9,K13,K14,K15,K16,K17,K18,K19,K20,K21,K22,K23,K24,K28,K29,K32,K36,K38,K40)=0,"",K7+K8-K9)</f>
        <v/>
      </c>
      <c r="L10" s="12">
        <f>IF(COUNT(L5,L7,L8,L9,L13,L14,L15,L16,L17,L18,L19,L20,L21,L22,L23,L24,L28,L29,L32,L36,L38,L40)=0,"",L7+L8-L9)</f>
        <v/>
      </c>
      <c r="M10" s="12">
        <f>IF(COUNT(M5,M7,M8,M9,M13,M14,M15,M16,M17,M18,M19,M20,M21,M22,M23,M24,M28,M29,M32,M36,M38,M40)=0,"",M7+M8-M9)</f>
        <v/>
      </c>
      <c r="N10" s="12">
        <f>SUM(B10:M10)</f>
        <v/>
      </c>
    </row>
    <row r="11" ht="16" customHeight="1">
      <c r="A11" s="13" t="inlineStr">
        <is>
          <t>売上総利益</t>
        </is>
      </c>
      <c r="B11" s="14">
        <f>IF(COUNT(B5,B7,B8,B9,B13,B14,B15,B16,B17,B18,B19,B20,B21,B22,B23,B24,B28,B29,B32,B36,B38,B40)=0,"",B5-B10)</f>
        <v/>
      </c>
      <c r="C11" s="14">
        <f>IF(COUNT(C5,C7,C8,C9,C13,C14,C15,C16,C17,C18,C19,C20,C21,C22,C23,C24,C28,C29,C32,C36,C38,C40)=0,"",C5-C10)</f>
        <v/>
      </c>
      <c r="D11" s="14">
        <f>IF(COUNT(D5,D7,D8,D9,D13,D14,D15,D16,D17,D18,D19,D20,D21,D22,D23,D24,D28,D29,D32,D36,D38,D40)=0,"",D5-D10)</f>
        <v/>
      </c>
      <c r="E11" s="14">
        <f>IF(COUNT(E5,E7,E8,E9,E13,E14,E15,E16,E17,E18,E19,E20,E21,E22,E23,E24,E28,E29,E32,E36,E38,E40)=0,"",E5-E10)</f>
        <v/>
      </c>
      <c r="F11" s="14">
        <f>IF(COUNT(F5,F7,F8,F9,F13,F14,F15,F16,F17,F18,F19,F20,F21,F22,F23,F24,F28,F29,F32,F36,F38,F40)=0,"",F5-F10)</f>
        <v/>
      </c>
      <c r="G11" s="14">
        <f>IF(COUNT(G5,G7,G8,G9,G13,G14,G15,G16,G17,G18,G19,G20,G21,G22,G23,G24,G28,G29,G32,G36,G38,G40)=0,"",G5-G10)</f>
        <v/>
      </c>
      <c r="H11" s="14">
        <f>IF(COUNT(H5,H7,H8,H9,H13,H14,H15,H16,H17,H18,H19,H20,H21,H22,H23,H24,H28,H29,H32,H36,H38,H40)=0,"",H5-H10)</f>
        <v/>
      </c>
      <c r="I11" s="14">
        <f>IF(COUNT(I5,I7,I8,I9,I13,I14,I15,I16,I17,I18,I19,I20,I21,I22,I23,I24,I28,I29,I32,I36,I38,I40)=0,"",I5-I10)</f>
        <v/>
      </c>
      <c r="J11" s="14">
        <f>IF(COUNT(J5,J7,J8,J9,J13,J14,J15,J16,J17,J18,J19,J20,J21,J22,J23,J24,J28,J29,J32,J36,J38,J40)=0,"",J5-J10)</f>
        <v/>
      </c>
      <c r="K11" s="14">
        <f>IF(COUNT(K5,K7,K8,K9,K13,K14,K15,K16,K17,K18,K19,K20,K21,K22,K23,K24,K28,K29,K32,K36,K38,K40)=0,"",K5-K10)</f>
        <v/>
      </c>
      <c r="L11" s="14">
        <f>IF(COUNT(L5,L7,L8,L9,L13,L14,L15,L16,L17,L18,L19,L20,L21,L22,L23,L24,L28,L29,L32,L36,L38,L40)=0,"",L5-L10)</f>
        <v/>
      </c>
      <c r="M11" s="14">
        <f>IF(COUNT(M5,M7,M8,M9,M13,M14,M15,M16,M17,M18,M19,M20,M21,M22,M23,M24,M28,M29,M32,M36,M38,M40)=0,"",M5-M10)</f>
        <v/>
      </c>
      <c r="N11" s="18">
        <f>SUM(B11:M11)</f>
        <v/>
      </c>
    </row>
    <row r="12" ht="16" customHeight="1">
      <c r="A12" s="5" t="inlineStr">
        <is>
          <t>Ⅲ 販売費及び一般管理費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 ht="16" customHeight="1">
      <c r="A13" s="8" t="inlineStr">
        <is>
          <t>役員報酬</t>
        </is>
      </c>
      <c r="B13" s="9" t="n">
        <v>400000</v>
      </c>
      <c r="C13" s="9" t="n">
        <v>400000</v>
      </c>
      <c r="D13" s="9" t="n">
        <v>400000</v>
      </c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12">
        <f>SUM(B13:M13)</f>
        <v/>
      </c>
    </row>
    <row r="14" ht="16" customHeight="1">
      <c r="A14" s="8" t="inlineStr">
        <is>
          <t>給料手当</t>
        </is>
      </c>
      <c r="B14" s="9" t="n">
        <v>300000</v>
      </c>
      <c r="C14" s="9" t="n">
        <v>300000</v>
      </c>
      <c r="D14" s="9" t="n">
        <v>300000</v>
      </c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12">
        <f>SUM(B14:M14)</f>
        <v/>
      </c>
    </row>
    <row r="15" ht="16" customHeight="1">
      <c r="A15" s="8" t="inlineStr">
        <is>
          <t>法定福利費</t>
        </is>
      </c>
      <c r="B15" s="9" t="n">
        <v>88000</v>
      </c>
      <c r="C15" s="9" t="n">
        <v>88000</v>
      </c>
      <c r="D15" s="9" t="n">
        <v>88000</v>
      </c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12">
        <f>SUM(B15:M15)</f>
        <v/>
      </c>
    </row>
    <row r="16" ht="16" customHeight="1">
      <c r="A16" s="8" t="inlineStr">
        <is>
          <t>地代家賃</t>
        </is>
      </c>
      <c r="B16" s="9" t="n">
        <v>120000</v>
      </c>
      <c r="C16" s="9" t="n">
        <v>120000</v>
      </c>
      <c r="D16" s="9" t="n">
        <v>120000</v>
      </c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12">
        <f>SUM(B16:M16)</f>
        <v/>
      </c>
    </row>
    <row r="17" ht="16" customHeight="1">
      <c r="A17" s="8" t="inlineStr">
        <is>
          <t>水道光熱費</t>
        </is>
      </c>
      <c r="B17" s="9" t="n">
        <v>30000</v>
      </c>
      <c r="C17" s="9" t="n">
        <v>30000</v>
      </c>
      <c r="D17" s="9" t="n">
        <v>30000</v>
      </c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12">
        <f>SUM(B17:M17)</f>
        <v/>
      </c>
    </row>
    <row r="18" ht="16" customHeight="1">
      <c r="A18" s="8" t="inlineStr">
        <is>
          <t>旅費交通費</t>
        </is>
      </c>
      <c r="B18" s="9" t="n">
        <v>20000</v>
      </c>
      <c r="C18" s="9" t="n">
        <v>20000</v>
      </c>
      <c r="D18" s="9" t="n">
        <v>20000</v>
      </c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12">
        <f>SUM(B18:M18)</f>
        <v/>
      </c>
    </row>
    <row r="19" ht="16" customHeight="1">
      <c r="A19" s="8" t="inlineStr">
        <is>
          <t>通信費</t>
        </is>
      </c>
      <c r="B19" s="9" t="n">
        <v>15000</v>
      </c>
      <c r="C19" s="9" t="n">
        <v>15000</v>
      </c>
      <c r="D19" s="9" t="n">
        <v>15000</v>
      </c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12">
        <f>SUM(B19:M19)</f>
        <v/>
      </c>
    </row>
    <row r="20" ht="16" customHeight="1">
      <c r="A20" s="8" t="inlineStr">
        <is>
          <t>広告宣伝費</t>
        </is>
      </c>
      <c r="B20" s="9" t="n">
        <v>25000</v>
      </c>
      <c r="C20" s="9" t="n">
        <v>25000</v>
      </c>
      <c r="D20" s="9" t="n">
        <v>25000</v>
      </c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12">
        <f>SUM(B20:M20)</f>
        <v/>
      </c>
    </row>
    <row r="21" ht="16" customHeight="1">
      <c r="A21" s="8" t="inlineStr">
        <is>
          <t>減価償却費</t>
        </is>
      </c>
      <c r="B21" s="9" t="n">
        <v>33000</v>
      </c>
      <c r="C21" s="9" t="n">
        <v>33000</v>
      </c>
      <c r="D21" s="9" t="n">
        <v>33000</v>
      </c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12">
        <f>SUM(B21:M21)</f>
        <v/>
      </c>
    </row>
    <row r="22" ht="16" customHeight="1">
      <c r="A22" s="8" t="inlineStr">
        <is>
          <t>消耗品費</t>
        </is>
      </c>
      <c r="B22" s="9" t="n">
        <v>12000</v>
      </c>
      <c r="C22" s="9" t="n">
        <v>12000</v>
      </c>
      <c r="D22" s="9" t="n">
        <v>12000</v>
      </c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12">
        <f>SUM(B22:M22)</f>
        <v/>
      </c>
    </row>
    <row r="23" ht="16" customHeight="1">
      <c r="A23" s="8" t="inlineStr">
        <is>
          <t>支払手数料</t>
        </is>
      </c>
      <c r="B23" s="9" t="n">
        <v>10000</v>
      </c>
      <c r="C23" s="9" t="n">
        <v>10000</v>
      </c>
      <c r="D23" s="9" t="n">
        <v>10000</v>
      </c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12">
        <f>SUM(B23:M23)</f>
        <v/>
      </c>
    </row>
    <row r="24" ht="16" customHeight="1">
      <c r="A24" s="8" t="inlineStr">
        <is>
          <t>雑費</t>
        </is>
      </c>
      <c r="B24" s="9" t="n">
        <v>5000</v>
      </c>
      <c r="C24" s="9" t="n">
        <v>5000</v>
      </c>
      <c r="D24" s="9" t="n">
        <v>5000</v>
      </c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12">
        <f>SUM(B24:M24)</f>
        <v/>
      </c>
    </row>
    <row r="25" ht="16" customHeight="1">
      <c r="A25" s="11" t="inlineStr">
        <is>
          <t>販売費及び一般管理費 合計</t>
        </is>
      </c>
      <c r="B25" s="12">
        <f>IF(COUNT(B5,B7,B8,B9,B13,B14,B15,B16,B17,B18,B19,B20,B21,B22,B23,B24,B28,B29,B32,B36,B38,B40)=0,"",SUM(B13:B24))</f>
        <v/>
      </c>
      <c r="C25" s="12">
        <f>IF(COUNT(C5,C7,C8,C9,C13,C14,C15,C16,C17,C18,C19,C20,C21,C22,C23,C24,C28,C29,C32,C36,C38,C40)=0,"",SUM(C13:C24))</f>
        <v/>
      </c>
      <c r="D25" s="12">
        <f>IF(COUNT(D5,D7,D8,D9,D13,D14,D15,D16,D17,D18,D19,D20,D21,D22,D23,D24,D28,D29,D32,D36,D38,D40)=0,"",SUM(D13:D24))</f>
        <v/>
      </c>
      <c r="E25" s="12">
        <f>IF(COUNT(E5,E7,E8,E9,E13,E14,E15,E16,E17,E18,E19,E20,E21,E22,E23,E24,E28,E29,E32,E36,E38,E40)=0,"",SUM(E13:E24))</f>
        <v/>
      </c>
      <c r="F25" s="12">
        <f>IF(COUNT(F5,F7,F8,F9,F13,F14,F15,F16,F17,F18,F19,F20,F21,F22,F23,F24,F28,F29,F32,F36,F38,F40)=0,"",SUM(F13:F24))</f>
        <v/>
      </c>
      <c r="G25" s="12">
        <f>IF(COUNT(G5,G7,G8,G9,G13,G14,G15,G16,G17,G18,G19,G20,G21,G22,G23,G24,G28,G29,G32,G36,G38,G40)=0,"",SUM(G13:G24))</f>
        <v/>
      </c>
      <c r="H25" s="12">
        <f>IF(COUNT(H5,H7,H8,H9,H13,H14,H15,H16,H17,H18,H19,H20,H21,H22,H23,H24,H28,H29,H32,H36,H38,H40)=0,"",SUM(H13:H24))</f>
        <v/>
      </c>
      <c r="I25" s="12">
        <f>IF(COUNT(I5,I7,I8,I9,I13,I14,I15,I16,I17,I18,I19,I20,I21,I22,I23,I24,I28,I29,I32,I36,I38,I40)=0,"",SUM(I13:I24))</f>
        <v/>
      </c>
      <c r="J25" s="12">
        <f>IF(COUNT(J5,J7,J8,J9,J13,J14,J15,J16,J17,J18,J19,J20,J21,J22,J23,J24,J28,J29,J32,J36,J38,J40)=0,"",SUM(J13:J24))</f>
        <v/>
      </c>
      <c r="K25" s="12">
        <f>IF(COUNT(K5,K7,K8,K9,K13,K14,K15,K16,K17,K18,K19,K20,K21,K22,K23,K24,K28,K29,K32,K36,K38,K40)=0,"",SUM(K13:K24))</f>
        <v/>
      </c>
      <c r="L25" s="12">
        <f>IF(COUNT(L5,L7,L8,L9,L13,L14,L15,L16,L17,L18,L19,L20,L21,L22,L23,L24,L28,L29,L32,L36,L38,L40)=0,"",SUM(L13:L24))</f>
        <v/>
      </c>
      <c r="M25" s="12">
        <f>IF(COUNT(M5,M7,M8,M9,M13,M14,M15,M16,M17,M18,M19,M20,M21,M22,M23,M24,M28,M29,M32,M36,M38,M40)=0,"",SUM(M13:M24))</f>
        <v/>
      </c>
      <c r="N25" s="12">
        <f>SUM(B25:M25)</f>
        <v/>
      </c>
    </row>
    <row r="26" ht="16" customHeight="1">
      <c r="A26" s="13" t="inlineStr">
        <is>
          <t>営業利益</t>
        </is>
      </c>
      <c r="B26" s="14">
        <f>IF(COUNT(B5,B7,B8,B9,B13,B14,B15,B16,B17,B18,B19,B20,B21,B22,B23,B24,B28,B29,B32,B36,B38,B40)=0,"",B11-B25)</f>
        <v/>
      </c>
      <c r="C26" s="14">
        <f>IF(COUNT(C5,C7,C8,C9,C13,C14,C15,C16,C17,C18,C19,C20,C21,C22,C23,C24,C28,C29,C32,C36,C38,C40)=0,"",C11-C25)</f>
        <v/>
      </c>
      <c r="D26" s="14">
        <f>IF(COUNT(D5,D7,D8,D9,D13,D14,D15,D16,D17,D18,D19,D20,D21,D22,D23,D24,D28,D29,D32,D36,D38,D40)=0,"",D11-D25)</f>
        <v/>
      </c>
      <c r="E26" s="14">
        <f>IF(COUNT(E5,E7,E8,E9,E13,E14,E15,E16,E17,E18,E19,E20,E21,E22,E23,E24,E28,E29,E32,E36,E38,E40)=0,"",E11-E25)</f>
        <v/>
      </c>
      <c r="F26" s="14">
        <f>IF(COUNT(F5,F7,F8,F9,F13,F14,F15,F16,F17,F18,F19,F20,F21,F22,F23,F24,F28,F29,F32,F36,F38,F40)=0,"",F11-F25)</f>
        <v/>
      </c>
      <c r="G26" s="14">
        <f>IF(COUNT(G5,G7,G8,G9,G13,G14,G15,G16,G17,G18,G19,G20,G21,G22,G23,G24,G28,G29,G32,G36,G38,G40)=0,"",G11-G25)</f>
        <v/>
      </c>
      <c r="H26" s="14">
        <f>IF(COUNT(H5,H7,H8,H9,H13,H14,H15,H16,H17,H18,H19,H20,H21,H22,H23,H24,H28,H29,H32,H36,H38,H40)=0,"",H11-H25)</f>
        <v/>
      </c>
      <c r="I26" s="14">
        <f>IF(COUNT(I5,I7,I8,I9,I13,I14,I15,I16,I17,I18,I19,I20,I21,I22,I23,I24,I28,I29,I32,I36,I38,I40)=0,"",I11-I25)</f>
        <v/>
      </c>
      <c r="J26" s="14">
        <f>IF(COUNT(J5,J7,J8,J9,J13,J14,J15,J16,J17,J18,J19,J20,J21,J22,J23,J24,J28,J29,J32,J36,J38,J40)=0,"",J11-J25)</f>
        <v/>
      </c>
      <c r="K26" s="14">
        <f>IF(COUNT(K5,K7,K8,K9,K13,K14,K15,K16,K17,K18,K19,K20,K21,K22,K23,K24,K28,K29,K32,K36,K38,K40)=0,"",K11-K25)</f>
        <v/>
      </c>
      <c r="L26" s="14">
        <f>IF(COUNT(L5,L7,L8,L9,L13,L14,L15,L16,L17,L18,L19,L20,L21,L22,L23,L24,L28,L29,L32,L36,L38,L40)=0,"",L11-L25)</f>
        <v/>
      </c>
      <c r="M26" s="14">
        <f>IF(COUNT(M5,M7,M8,M9,M13,M14,M15,M16,M17,M18,M19,M20,M21,M22,M23,M24,M28,M29,M32,M36,M38,M40)=0,"",M11-M25)</f>
        <v/>
      </c>
      <c r="N26" s="18">
        <f>SUM(B26:M26)</f>
        <v/>
      </c>
    </row>
    <row r="27" ht="16" customHeight="1">
      <c r="A27" s="5" t="inlineStr">
        <is>
          <t>Ⅳ 営業外収益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 ht="16" customHeight="1">
      <c r="A28" s="8" t="inlineStr">
        <is>
          <t>受取利息</t>
        </is>
      </c>
      <c r="B28" s="9" t="n">
        <v>0</v>
      </c>
      <c r="C28" s="9" t="n">
        <v>0</v>
      </c>
      <c r="D28" s="9" t="n">
        <v>0</v>
      </c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12">
        <f>SUM(B28:M28)</f>
        <v/>
      </c>
    </row>
    <row r="29" ht="16" customHeight="1">
      <c r="A29" s="8" t="inlineStr">
        <is>
          <t>雑収入</t>
        </is>
      </c>
      <c r="B29" s="9" t="n">
        <v>4000</v>
      </c>
      <c r="C29" s="9" t="n">
        <v>4000</v>
      </c>
      <c r="D29" s="9" t="n">
        <v>4000</v>
      </c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12">
        <f>SUM(B29:M29)</f>
        <v/>
      </c>
    </row>
    <row r="30" ht="16" customHeight="1">
      <c r="A30" s="11" t="inlineStr">
        <is>
          <t>営業外収益 合計</t>
        </is>
      </c>
      <c r="B30" s="12">
        <f>IF(COUNT(B5,B7,B8,B9,B13,B14,B15,B16,B17,B18,B19,B20,B21,B22,B23,B24,B28,B29,B32,B36,B38,B40)=0,"",SUM(B28:B29))</f>
        <v/>
      </c>
      <c r="C30" s="12">
        <f>IF(COUNT(C5,C7,C8,C9,C13,C14,C15,C16,C17,C18,C19,C20,C21,C22,C23,C24,C28,C29,C32,C36,C38,C40)=0,"",SUM(C28:C29))</f>
        <v/>
      </c>
      <c r="D30" s="12">
        <f>IF(COUNT(D5,D7,D8,D9,D13,D14,D15,D16,D17,D18,D19,D20,D21,D22,D23,D24,D28,D29,D32,D36,D38,D40)=0,"",SUM(D28:D29))</f>
        <v/>
      </c>
      <c r="E30" s="12">
        <f>IF(COUNT(E5,E7,E8,E9,E13,E14,E15,E16,E17,E18,E19,E20,E21,E22,E23,E24,E28,E29,E32,E36,E38,E40)=0,"",SUM(E28:E29))</f>
        <v/>
      </c>
      <c r="F30" s="12">
        <f>IF(COUNT(F5,F7,F8,F9,F13,F14,F15,F16,F17,F18,F19,F20,F21,F22,F23,F24,F28,F29,F32,F36,F38,F40)=0,"",SUM(F28:F29))</f>
        <v/>
      </c>
      <c r="G30" s="12">
        <f>IF(COUNT(G5,G7,G8,G9,G13,G14,G15,G16,G17,G18,G19,G20,G21,G22,G23,G24,G28,G29,G32,G36,G38,G40)=0,"",SUM(G28:G29))</f>
        <v/>
      </c>
      <c r="H30" s="12">
        <f>IF(COUNT(H5,H7,H8,H9,H13,H14,H15,H16,H17,H18,H19,H20,H21,H22,H23,H24,H28,H29,H32,H36,H38,H40)=0,"",SUM(H28:H29))</f>
        <v/>
      </c>
      <c r="I30" s="12">
        <f>IF(COUNT(I5,I7,I8,I9,I13,I14,I15,I16,I17,I18,I19,I20,I21,I22,I23,I24,I28,I29,I32,I36,I38,I40)=0,"",SUM(I28:I29))</f>
        <v/>
      </c>
      <c r="J30" s="12">
        <f>IF(COUNT(J5,J7,J8,J9,J13,J14,J15,J16,J17,J18,J19,J20,J21,J22,J23,J24,J28,J29,J32,J36,J38,J40)=0,"",SUM(J28:J29))</f>
        <v/>
      </c>
      <c r="K30" s="12">
        <f>IF(COUNT(K5,K7,K8,K9,K13,K14,K15,K16,K17,K18,K19,K20,K21,K22,K23,K24,K28,K29,K32,K36,K38,K40)=0,"",SUM(K28:K29))</f>
        <v/>
      </c>
      <c r="L30" s="12">
        <f>IF(COUNT(L5,L7,L8,L9,L13,L14,L15,L16,L17,L18,L19,L20,L21,L22,L23,L24,L28,L29,L32,L36,L38,L40)=0,"",SUM(L28:L29))</f>
        <v/>
      </c>
      <c r="M30" s="12">
        <f>IF(COUNT(M5,M7,M8,M9,M13,M14,M15,M16,M17,M18,M19,M20,M21,M22,M23,M24,M28,M29,M32,M36,M38,M40)=0,"",SUM(M28:M29))</f>
        <v/>
      </c>
      <c r="N30" s="12">
        <f>SUM(B30:M30)</f>
        <v/>
      </c>
    </row>
    <row r="31" ht="16" customHeight="1">
      <c r="A31" s="5" t="inlineStr">
        <is>
          <t>Ⅴ 営業外費用</t>
        </is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 ht="16" customHeight="1">
      <c r="A32" s="8" t="inlineStr">
        <is>
          <t>支払利息</t>
        </is>
      </c>
      <c r="B32" s="9" t="n">
        <v>7000</v>
      </c>
      <c r="C32" s="9" t="n">
        <v>7000</v>
      </c>
      <c r="D32" s="9" t="n">
        <v>7000</v>
      </c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12">
        <f>SUM(B32:M32)</f>
        <v/>
      </c>
    </row>
    <row r="33" ht="16" customHeight="1">
      <c r="A33" s="11" t="inlineStr">
        <is>
          <t>営業外費用 合計</t>
        </is>
      </c>
      <c r="B33" s="12">
        <f>IF(COUNT(B5,B7,B8,B9,B13,B14,B15,B16,B17,B18,B19,B20,B21,B22,B23,B24,B28,B29,B32,B36,B38,B40)=0,"",SUM(B32:B32))</f>
        <v/>
      </c>
      <c r="C33" s="12">
        <f>IF(COUNT(C5,C7,C8,C9,C13,C14,C15,C16,C17,C18,C19,C20,C21,C22,C23,C24,C28,C29,C32,C36,C38,C40)=0,"",SUM(C32:C32))</f>
        <v/>
      </c>
      <c r="D33" s="12">
        <f>IF(COUNT(D5,D7,D8,D9,D13,D14,D15,D16,D17,D18,D19,D20,D21,D22,D23,D24,D28,D29,D32,D36,D38,D40)=0,"",SUM(D32:D32))</f>
        <v/>
      </c>
      <c r="E33" s="12">
        <f>IF(COUNT(E5,E7,E8,E9,E13,E14,E15,E16,E17,E18,E19,E20,E21,E22,E23,E24,E28,E29,E32,E36,E38,E40)=0,"",SUM(E32:E32))</f>
        <v/>
      </c>
      <c r="F33" s="12">
        <f>IF(COUNT(F5,F7,F8,F9,F13,F14,F15,F16,F17,F18,F19,F20,F21,F22,F23,F24,F28,F29,F32,F36,F38,F40)=0,"",SUM(F32:F32))</f>
        <v/>
      </c>
      <c r="G33" s="12">
        <f>IF(COUNT(G5,G7,G8,G9,G13,G14,G15,G16,G17,G18,G19,G20,G21,G22,G23,G24,G28,G29,G32,G36,G38,G40)=0,"",SUM(G32:G32))</f>
        <v/>
      </c>
      <c r="H33" s="12">
        <f>IF(COUNT(H5,H7,H8,H9,H13,H14,H15,H16,H17,H18,H19,H20,H21,H22,H23,H24,H28,H29,H32,H36,H38,H40)=0,"",SUM(H32:H32))</f>
        <v/>
      </c>
      <c r="I33" s="12">
        <f>IF(COUNT(I5,I7,I8,I9,I13,I14,I15,I16,I17,I18,I19,I20,I21,I22,I23,I24,I28,I29,I32,I36,I38,I40)=0,"",SUM(I32:I32))</f>
        <v/>
      </c>
      <c r="J33" s="12">
        <f>IF(COUNT(J5,J7,J8,J9,J13,J14,J15,J16,J17,J18,J19,J20,J21,J22,J23,J24,J28,J29,J32,J36,J38,J40)=0,"",SUM(J32:J32))</f>
        <v/>
      </c>
      <c r="K33" s="12">
        <f>IF(COUNT(K5,K7,K8,K9,K13,K14,K15,K16,K17,K18,K19,K20,K21,K22,K23,K24,K28,K29,K32,K36,K38,K40)=0,"",SUM(K32:K32))</f>
        <v/>
      </c>
      <c r="L33" s="12">
        <f>IF(COUNT(L5,L7,L8,L9,L13,L14,L15,L16,L17,L18,L19,L20,L21,L22,L23,L24,L28,L29,L32,L36,L38,L40)=0,"",SUM(L32:L32))</f>
        <v/>
      </c>
      <c r="M33" s="12">
        <f>IF(COUNT(M5,M7,M8,M9,M13,M14,M15,M16,M17,M18,M19,M20,M21,M22,M23,M24,M28,M29,M32,M36,M38,M40)=0,"",SUM(M32:M32))</f>
        <v/>
      </c>
      <c r="N33" s="12">
        <f>SUM(B33:M33)</f>
        <v/>
      </c>
    </row>
    <row r="34" ht="16" customHeight="1">
      <c r="A34" s="13" t="inlineStr">
        <is>
          <t>経常利益</t>
        </is>
      </c>
      <c r="B34" s="14">
        <f>IF(COUNT(B5,B7,B8,B9,B13,B14,B15,B16,B17,B18,B19,B20,B21,B22,B23,B24,B28,B29,B32,B36,B38,B40)=0,"",B26+B30-B33)</f>
        <v/>
      </c>
      <c r="C34" s="14">
        <f>IF(COUNT(C5,C7,C8,C9,C13,C14,C15,C16,C17,C18,C19,C20,C21,C22,C23,C24,C28,C29,C32,C36,C38,C40)=0,"",C26+C30-C33)</f>
        <v/>
      </c>
      <c r="D34" s="14">
        <f>IF(COUNT(D5,D7,D8,D9,D13,D14,D15,D16,D17,D18,D19,D20,D21,D22,D23,D24,D28,D29,D32,D36,D38,D40)=0,"",D26+D30-D33)</f>
        <v/>
      </c>
      <c r="E34" s="14">
        <f>IF(COUNT(E5,E7,E8,E9,E13,E14,E15,E16,E17,E18,E19,E20,E21,E22,E23,E24,E28,E29,E32,E36,E38,E40)=0,"",E26+E30-E33)</f>
        <v/>
      </c>
      <c r="F34" s="14">
        <f>IF(COUNT(F5,F7,F8,F9,F13,F14,F15,F16,F17,F18,F19,F20,F21,F22,F23,F24,F28,F29,F32,F36,F38,F40)=0,"",F26+F30-F33)</f>
        <v/>
      </c>
      <c r="G34" s="14">
        <f>IF(COUNT(G5,G7,G8,G9,G13,G14,G15,G16,G17,G18,G19,G20,G21,G22,G23,G24,G28,G29,G32,G36,G38,G40)=0,"",G26+G30-G33)</f>
        <v/>
      </c>
      <c r="H34" s="14">
        <f>IF(COUNT(H5,H7,H8,H9,H13,H14,H15,H16,H17,H18,H19,H20,H21,H22,H23,H24,H28,H29,H32,H36,H38,H40)=0,"",H26+H30-H33)</f>
        <v/>
      </c>
      <c r="I34" s="14">
        <f>IF(COUNT(I5,I7,I8,I9,I13,I14,I15,I16,I17,I18,I19,I20,I21,I22,I23,I24,I28,I29,I32,I36,I38,I40)=0,"",I26+I30-I33)</f>
        <v/>
      </c>
      <c r="J34" s="14">
        <f>IF(COUNT(J5,J7,J8,J9,J13,J14,J15,J16,J17,J18,J19,J20,J21,J22,J23,J24,J28,J29,J32,J36,J38,J40)=0,"",J26+J30-J33)</f>
        <v/>
      </c>
      <c r="K34" s="14">
        <f>IF(COUNT(K5,K7,K8,K9,K13,K14,K15,K16,K17,K18,K19,K20,K21,K22,K23,K24,K28,K29,K32,K36,K38,K40)=0,"",K26+K30-K33)</f>
        <v/>
      </c>
      <c r="L34" s="14">
        <f>IF(COUNT(L5,L7,L8,L9,L13,L14,L15,L16,L17,L18,L19,L20,L21,L22,L23,L24,L28,L29,L32,L36,L38,L40)=0,"",L26+L30-L33)</f>
        <v/>
      </c>
      <c r="M34" s="14">
        <f>IF(COUNT(M5,M7,M8,M9,M13,M14,M15,M16,M17,M18,M19,M20,M21,M22,M23,M24,M28,M29,M32,M36,M38,M40)=0,"",M26+M30-M33)</f>
        <v/>
      </c>
      <c r="N34" s="18">
        <f>SUM(B34:M34)</f>
        <v/>
      </c>
    </row>
    <row r="35" ht="16" customHeight="1">
      <c r="A35" s="5" t="inlineStr">
        <is>
          <t>Ⅵ 特別利益</t>
        </is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</row>
    <row r="36" ht="16" customHeight="1">
      <c r="A36" s="8" t="inlineStr">
        <is>
          <t>固定資産売却益</t>
        </is>
      </c>
      <c r="B36" s="9" t="n">
        <v>0</v>
      </c>
      <c r="C36" s="9" t="n">
        <v>0</v>
      </c>
      <c r="D36" s="9" t="n">
        <v>0</v>
      </c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12">
        <f>SUM(B36:M36)</f>
        <v/>
      </c>
    </row>
    <row r="37" ht="16" customHeight="1">
      <c r="A37" s="5" t="inlineStr">
        <is>
          <t>Ⅶ 特別損失</t>
        </is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</row>
    <row r="38" ht="16" customHeight="1">
      <c r="A38" s="8" t="inlineStr">
        <is>
          <t>固定資産除却損</t>
        </is>
      </c>
      <c r="B38" s="9" t="n">
        <v>0</v>
      </c>
      <c r="C38" s="9" t="n">
        <v>0</v>
      </c>
      <c r="D38" s="9" t="n">
        <v>0</v>
      </c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12">
        <f>SUM(B38:M38)</f>
        <v/>
      </c>
    </row>
    <row r="39" ht="16" customHeight="1">
      <c r="A39" s="13" t="inlineStr">
        <is>
          <t>税引前当期純利益</t>
        </is>
      </c>
      <c r="B39" s="14">
        <f>IF(COUNT(B5,B7,B8,B9,B13,B14,B15,B16,B17,B18,B19,B20,B21,B22,B23,B24,B28,B29,B32,B36,B38,B40)=0,"",B34+B36-B38)</f>
        <v/>
      </c>
      <c r="C39" s="14">
        <f>IF(COUNT(C5,C7,C8,C9,C13,C14,C15,C16,C17,C18,C19,C20,C21,C22,C23,C24,C28,C29,C32,C36,C38,C40)=0,"",C34+C36-C38)</f>
        <v/>
      </c>
      <c r="D39" s="14">
        <f>IF(COUNT(D5,D7,D8,D9,D13,D14,D15,D16,D17,D18,D19,D20,D21,D22,D23,D24,D28,D29,D32,D36,D38,D40)=0,"",D34+D36-D38)</f>
        <v/>
      </c>
      <c r="E39" s="14">
        <f>IF(COUNT(E5,E7,E8,E9,E13,E14,E15,E16,E17,E18,E19,E20,E21,E22,E23,E24,E28,E29,E32,E36,E38,E40)=0,"",E34+E36-E38)</f>
        <v/>
      </c>
      <c r="F39" s="14">
        <f>IF(COUNT(F5,F7,F8,F9,F13,F14,F15,F16,F17,F18,F19,F20,F21,F22,F23,F24,F28,F29,F32,F36,F38,F40)=0,"",F34+F36-F38)</f>
        <v/>
      </c>
      <c r="G39" s="14">
        <f>IF(COUNT(G5,G7,G8,G9,G13,G14,G15,G16,G17,G18,G19,G20,G21,G22,G23,G24,G28,G29,G32,G36,G38,G40)=0,"",G34+G36-G38)</f>
        <v/>
      </c>
      <c r="H39" s="14">
        <f>IF(COUNT(H5,H7,H8,H9,H13,H14,H15,H16,H17,H18,H19,H20,H21,H22,H23,H24,H28,H29,H32,H36,H38,H40)=0,"",H34+H36-H38)</f>
        <v/>
      </c>
      <c r="I39" s="14">
        <f>IF(COUNT(I5,I7,I8,I9,I13,I14,I15,I16,I17,I18,I19,I20,I21,I22,I23,I24,I28,I29,I32,I36,I38,I40)=0,"",I34+I36-I38)</f>
        <v/>
      </c>
      <c r="J39" s="14">
        <f>IF(COUNT(J5,J7,J8,J9,J13,J14,J15,J16,J17,J18,J19,J20,J21,J22,J23,J24,J28,J29,J32,J36,J38,J40)=0,"",J34+J36-J38)</f>
        <v/>
      </c>
      <c r="K39" s="14">
        <f>IF(COUNT(K5,K7,K8,K9,K13,K14,K15,K16,K17,K18,K19,K20,K21,K22,K23,K24,K28,K29,K32,K36,K38,K40)=0,"",K34+K36-K38)</f>
        <v/>
      </c>
      <c r="L39" s="14">
        <f>IF(COUNT(L5,L7,L8,L9,L13,L14,L15,L16,L17,L18,L19,L20,L21,L22,L23,L24,L28,L29,L32,L36,L38,L40)=0,"",L34+L36-L38)</f>
        <v/>
      </c>
      <c r="M39" s="14">
        <f>IF(COUNT(M5,M7,M8,M9,M13,M14,M15,M16,M17,M18,M19,M20,M21,M22,M23,M24,M28,M29,M32,M36,M38,M40)=0,"",M34+M36-M38)</f>
        <v/>
      </c>
      <c r="N39" s="18">
        <f>SUM(B39:M39)</f>
        <v/>
      </c>
    </row>
    <row r="40" ht="16" customHeight="1">
      <c r="A40" s="8" t="inlineStr">
        <is>
          <t>法人税、住民税及び事業税</t>
        </is>
      </c>
      <c r="B40" s="9" t="n">
        <v>0</v>
      </c>
      <c r="C40" s="9" t="n">
        <v>0</v>
      </c>
      <c r="D40" s="9" t="n">
        <v>0</v>
      </c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12">
        <f>SUM(B40:M40)</f>
        <v/>
      </c>
    </row>
    <row r="41" ht="16" customHeight="1">
      <c r="A41" s="13" t="inlineStr">
        <is>
          <t>当期純利益</t>
        </is>
      </c>
      <c r="B41" s="14">
        <f>IF(COUNT(B5,B7,B8,B9,B13,B14,B15,B16,B17,B18,B19,B20,B21,B22,B23,B24,B28,B29,B32,B36,B38,B40)=0,"",B39-B40)</f>
        <v/>
      </c>
      <c r="C41" s="14">
        <f>IF(COUNT(C5,C7,C8,C9,C13,C14,C15,C16,C17,C18,C19,C20,C21,C22,C23,C24,C28,C29,C32,C36,C38,C40)=0,"",C39-C40)</f>
        <v/>
      </c>
      <c r="D41" s="14">
        <f>IF(COUNT(D5,D7,D8,D9,D13,D14,D15,D16,D17,D18,D19,D20,D21,D22,D23,D24,D28,D29,D32,D36,D38,D40)=0,"",D39-D40)</f>
        <v/>
      </c>
      <c r="E41" s="14">
        <f>IF(COUNT(E5,E7,E8,E9,E13,E14,E15,E16,E17,E18,E19,E20,E21,E22,E23,E24,E28,E29,E32,E36,E38,E40)=0,"",E39-E40)</f>
        <v/>
      </c>
      <c r="F41" s="14">
        <f>IF(COUNT(F5,F7,F8,F9,F13,F14,F15,F16,F17,F18,F19,F20,F21,F22,F23,F24,F28,F29,F32,F36,F38,F40)=0,"",F39-F40)</f>
        <v/>
      </c>
      <c r="G41" s="14">
        <f>IF(COUNT(G5,G7,G8,G9,G13,G14,G15,G16,G17,G18,G19,G20,G21,G22,G23,G24,G28,G29,G32,G36,G38,G40)=0,"",G39-G40)</f>
        <v/>
      </c>
      <c r="H41" s="14">
        <f>IF(COUNT(H5,H7,H8,H9,H13,H14,H15,H16,H17,H18,H19,H20,H21,H22,H23,H24,H28,H29,H32,H36,H38,H40)=0,"",H39-H40)</f>
        <v/>
      </c>
      <c r="I41" s="14">
        <f>IF(COUNT(I5,I7,I8,I9,I13,I14,I15,I16,I17,I18,I19,I20,I21,I22,I23,I24,I28,I29,I32,I36,I38,I40)=0,"",I39-I40)</f>
        <v/>
      </c>
      <c r="J41" s="14">
        <f>IF(COUNT(J5,J7,J8,J9,J13,J14,J15,J16,J17,J18,J19,J20,J21,J22,J23,J24,J28,J29,J32,J36,J38,J40)=0,"",J39-J40)</f>
        <v/>
      </c>
      <c r="K41" s="14">
        <f>IF(COUNT(K5,K7,K8,K9,K13,K14,K15,K16,K17,K18,K19,K20,K21,K22,K23,K24,K28,K29,K32,K36,K38,K40)=0,"",K39-K40)</f>
        <v/>
      </c>
      <c r="L41" s="14">
        <f>IF(COUNT(L5,L7,L8,L9,L13,L14,L15,L16,L17,L18,L19,L20,L21,L22,L23,L24,L28,L29,L32,L36,L38,L40)=0,"",L39-L40)</f>
        <v/>
      </c>
      <c r="M41" s="14">
        <f>IF(COUNT(M5,M7,M8,M9,M13,M14,M15,M16,M17,M18,M19,M20,M21,M22,M23,M24,M28,M29,M32,M36,M38,M40)=0,"",M39-M40)</f>
        <v/>
      </c>
      <c r="N41" s="18">
        <f>SUM(B41:M41)</f>
        <v/>
      </c>
    </row>
    <row r="43">
      <c r="A43" s="15" t="inlineStr">
        <is>
          <t>※月ごとの期首・期末の棚卸高を入れると、その月の売上原価が出ます。合計の列の売上原価は各月の合計です。</t>
        </is>
      </c>
    </row>
  </sheetData>
  <mergeCells count="1">
    <mergeCell ref="A1:G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24" customWidth="1" min="3" max="3"/>
    <col width="15" customWidth="1" min="4" max="4"/>
  </cols>
  <sheetData>
    <row r="1">
      <c r="A1" s="1" t="inlineStr">
        <is>
          <t>貸 借 対 照 表</t>
        </is>
      </c>
    </row>
    <row r="2">
      <c r="A2" s="2" t="inlineStr">
        <is>
          <t>株式会社○○○○　20XX年3月31日 現在</t>
        </is>
      </c>
    </row>
    <row r="3">
      <c r="D3" s="3" t="inlineStr">
        <is>
          <t>(単位:円)</t>
        </is>
      </c>
    </row>
    <row r="4" ht="18" customHeight="1">
      <c r="A4" s="4" t="inlineStr">
        <is>
          <t>資産の部</t>
        </is>
      </c>
      <c r="B4" s="4" t="inlineStr">
        <is>
          <t>金額</t>
        </is>
      </c>
      <c r="C4" s="4" t="inlineStr">
        <is>
          <t>負債・純資産の部</t>
        </is>
      </c>
      <c r="D4" s="4" t="inlineStr">
        <is>
          <t>金額</t>
        </is>
      </c>
    </row>
    <row r="5" ht="18" customHeight="1">
      <c r="A5" s="5" t="inlineStr">
        <is>
          <t>Ⅰ 流動資産</t>
        </is>
      </c>
      <c r="B5" s="6" t="n"/>
      <c r="C5" s="5" t="inlineStr">
        <is>
          <t>Ⅰ 流動負債</t>
        </is>
      </c>
      <c r="D5" s="6" t="n"/>
    </row>
    <row r="6" ht="18" customHeight="1">
      <c r="A6" s="8" t="inlineStr">
        <is>
          <t>現金及び預金</t>
        </is>
      </c>
      <c r="B6" s="9" t="n">
        <v>5200000</v>
      </c>
      <c r="C6" s="8" t="inlineStr">
        <is>
          <t>買掛金</t>
        </is>
      </c>
      <c r="D6" s="9" t="n">
        <v>1800000</v>
      </c>
    </row>
    <row r="7" ht="18" customHeight="1">
      <c r="A7" s="8" t="inlineStr">
        <is>
          <t>売掛金</t>
        </is>
      </c>
      <c r="B7" s="9" t="n">
        <v>3100000</v>
      </c>
      <c r="C7" s="8" t="inlineStr">
        <is>
          <t>未払金</t>
        </is>
      </c>
      <c r="D7" s="9" t="n">
        <v>350000</v>
      </c>
    </row>
    <row r="8" ht="18" customHeight="1">
      <c r="A8" s="8" t="inlineStr">
        <is>
          <t>商品</t>
        </is>
      </c>
      <c r="B8" s="9" t="n">
        <v>1400000</v>
      </c>
      <c r="C8" s="8" t="inlineStr">
        <is>
          <t>未払法人税等</t>
        </is>
      </c>
      <c r="D8" s="9" t="n">
        <v>210000</v>
      </c>
    </row>
    <row r="9" ht="18" customHeight="1">
      <c r="A9" s="8" t="inlineStr">
        <is>
          <t>その他</t>
        </is>
      </c>
      <c r="B9" s="9" t="n">
        <v>150000</v>
      </c>
      <c r="C9" s="8" t="inlineStr">
        <is>
          <t>預り金</t>
        </is>
      </c>
      <c r="D9" s="9" t="n">
        <v>90000</v>
      </c>
    </row>
    <row r="10" ht="18" customHeight="1">
      <c r="A10" s="11" t="inlineStr">
        <is>
          <t>流動資産 合計</t>
        </is>
      </c>
      <c r="B10" s="12">
        <f>SUM(B6:B9)</f>
        <v/>
      </c>
      <c r="C10" s="11" t="inlineStr">
        <is>
          <t>流動負債 合計</t>
        </is>
      </c>
      <c r="D10" s="12">
        <f>SUM(D6:D9)</f>
        <v/>
      </c>
    </row>
    <row r="11" ht="18" customHeight="1">
      <c r="A11" s="5" t="inlineStr">
        <is>
          <t>Ⅱ 固定資産</t>
        </is>
      </c>
      <c r="B11" s="6" t="n"/>
      <c r="C11" s="5" t="inlineStr">
        <is>
          <t>Ⅱ 固定負債</t>
        </is>
      </c>
      <c r="D11" s="6" t="n"/>
    </row>
    <row r="12" ht="18" customHeight="1">
      <c r="A12" s="8" t="inlineStr">
        <is>
          <t>建物附属設備</t>
        </is>
      </c>
      <c r="B12" s="9" t="n">
        <v>900000</v>
      </c>
      <c r="C12" s="8" t="inlineStr">
        <is>
          <t>長期借入金</t>
        </is>
      </c>
      <c r="D12" s="9" t="n">
        <v>3500000</v>
      </c>
    </row>
    <row r="13" ht="18" customHeight="1">
      <c r="A13" s="8" t="inlineStr">
        <is>
          <t>車両運搬具</t>
        </is>
      </c>
      <c r="B13" s="9" t="n">
        <v>600000</v>
      </c>
      <c r="C13" s="11" t="inlineStr">
        <is>
          <t>固定負債 合計</t>
        </is>
      </c>
      <c r="D13" s="12">
        <f>SUM(D12:D12)</f>
        <v/>
      </c>
    </row>
    <row r="14" ht="18" customHeight="1">
      <c r="A14" s="8" t="inlineStr">
        <is>
          <t>工具器具備品</t>
        </is>
      </c>
      <c r="B14" s="9" t="n">
        <v>300000</v>
      </c>
      <c r="C14" s="19" t="inlineStr">
        <is>
          <t>負債 合計</t>
        </is>
      </c>
      <c r="D14" s="18">
        <f>D10+D13</f>
        <v/>
      </c>
    </row>
    <row r="15" ht="18" customHeight="1">
      <c r="A15" s="8" t="inlineStr">
        <is>
          <t>敷金</t>
        </is>
      </c>
      <c r="B15" s="9" t="n">
        <v>500000</v>
      </c>
      <c r="C15" s="5" t="inlineStr">
        <is>
          <t>Ⅲ 純資産</t>
        </is>
      </c>
      <c r="D15" s="6" t="n"/>
    </row>
    <row r="16" ht="18" customHeight="1">
      <c r="A16" s="11" t="inlineStr">
        <is>
          <t>固定資産 合計</t>
        </is>
      </c>
      <c r="B16" s="12">
        <f>SUM(B12:B15)</f>
        <v/>
      </c>
      <c r="C16" s="8" t="inlineStr">
        <is>
          <t>資本金</t>
        </is>
      </c>
      <c r="D16" s="9" t="n">
        <v>3000000</v>
      </c>
    </row>
    <row r="17" ht="18" customHeight="1">
      <c r="A17" s="7" t="n"/>
      <c r="B17" s="7" t="n"/>
      <c r="C17" s="8" t="inlineStr">
        <is>
          <t>繰越利益剰余金</t>
        </is>
      </c>
      <c r="D17" s="9" t="n">
        <v>3200000</v>
      </c>
    </row>
    <row r="18" ht="18" customHeight="1">
      <c r="A18" s="7" t="n"/>
      <c r="B18" s="7" t="n"/>
      <c r="C18" s="11" t="inlineStr">
        <is>
          <t>純資産 合計</t>
        </is>
      </c>
      <c r="D18" s="12">
        <f>SUM(D16:D17)</f>
        <v/>
      </c>
    </row>
    <row r="19" ht="18" customHeight="1">
      <c r="A19" s="13" t="inlineStr">
        <is>
          <t>資産 合計</t>
        </is>
      </c>
      <c r="B19" s="14">
        <f>B10+B16</f>
        <v/>
      </c>
      <c r="C19" s="13" t="inlineStr">
        <is>
          <t>負債・純資産 合計</t>
        </is>
      </c>
      <c r="D19" s="14">
        <f>D14+D18</f>
        <v/>
      </c>
    </row>
    <row r="20">
      <c r="A20" s="20">
        <f>IF(B19=D19,"○ 資産合計と負債・純資産合計が一致しています","× 一致していません(差額 "&amp;TEXT(B19-D19,"#,##0")&amp;" 円)")</f>
        <v/>
      </c>
    </row>
    <row r="22">
      <c r="A22" s="15" t="inlineStr">
        <is>
          <t>※繰越利益剰余金には、前期までの利益の残りに、損益計算書の当期純利益を加えた額を入れます。</t>
        </is>
      </c>
    </row>
  </sheetData>
  <mergeCells count="3">
    <mergeCell ref="A1:D1"/>
    <mergeCell ref="A20:D20"/>
    <mergeCell ref="A2:D2"/>
  </mergeCells>
  <conditionalFormatting sqref="A20">
    <cfRule type="expression" priority="1" dxfId="0">
      <formula>$B$19&lt;&gt;$D$19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2026-10-24T07:50:47Z</dcterms:created>
  <dcterms:modified xmlns:dcterms="http://purl.org/dc/terms/" xmlns:xsi="http://www.w3.org/2001/XMLSchema-instance" xsi:type="dcterms:W3CDTF">2026-10-24T07:50:47Z</dcterms:modified>
</cp:coreProperties>
</file>