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一覧" sheetId="1" state="visible" r:id="rId1"/>
    <sheet xmlns:r="http://schemas.openxmlformats.org/officeDocument/2006/relationships" name="入出庫記録" sheetId="2" state="visible" r:id="rId2"/>
  </sheets>
  <definedNames>
    <definedName name="_xlnm.Print_Titles" localSheetId="0">'商品一覧'!$3:$3</definedName>
    <definedName name="_xlnm.Print_Area" localSheetId="0">'商品一覧'!$A$1:$I$53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/d"/>
  </numFmts>
  <fonts count="7">
    <font>
      <name val="Calibri"/>
      <family val="2"/>
      <color theme="1"/>
      <sz val="11"/>
      <scheme val="minor"/>
    </font>
    <font>
      <name val="游ゴシック"/>
      <b val="1"/>
      <sz val="18"/>
    </font>
    <font>
      <name val="游ゴシック"/>
      <b val="1"/>
      <sz val="10.5"/>
    </font>
    <font>
      <name val="游ゴシック"/>
      <sz val="10.5"/>
    </font>
    <font>
      <name val="游ゴシック"/>
      <b val="1"/>
      <sz val="11"/>
    </font>
    <font>
      <name val="游ゴシック"/>
      <b val="1"/>
      <sz val="16"/>
    </font>
    <font>
      <name val="游ゴシック"/>
      <color rgb="00777777"/>
      <sz val="9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3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/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2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3" fontId="3" fillId="0" borderId="1" applyAlignment="1" pivotButton="0" quotePrefix="0" xfId="0">
      <alignment horizontal="right" vertical="center"/>
    </xf>
    <xf numFmtId="3" fontId="4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6" fillId="0" borderId="0" pivotButton="0" quotePrefix="0" xfId="0"/>
    <xf numFmtId="165" fontId="3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ill>
        <patternFill patternType="solid">
          <fgColor rgb="00FBE1E1"/>
          <bgColor rgb="00FBE1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7" customWidth="1" min="3" max="3"/>
    <col width="10" customWidth="1" min="4" max="4"/>
    <col width="10" customWidth="1" min="5" max="5"/>
    <col width="10" customWidth="1" min="6" max="6"/>
    <col width="12" customWidth="1" min="7" max="7"/>
    <col width="9" customWidth="1" min="8" max="8"/>
    <col width="10" customWidth="1" min="9" max="9"/>
  </cols>
  <sheetData>
    <row r="1" ht="34" customHeight="1">
      <c r="A1" s="1" t="inlineStr">
        <is>
          <t>在庫管理表</t>
        </is>
      </c>
    </row>
    <row r="3">
      <c r="A3" s="2" t="inlineStr">
        <is>
          <t>商品コード</t>
        </is>
      </c>
      <c r="B3" s="2" t="inlineStr">
        <is>
          <t>商品名</t>
        </is>
      </c>
      <c r="C3" s="2" t="inlineStr">
        <is>
          <t>単位</t>
        </is>
      </c>
      <c r="D3" s="2" t="inlineStr">
        <is>
          <t>初期在庫</t>
        </is>
      </c>
      <c r="E3" s="2" t="inlineStr">
        <is>
          <t>入庫計</t>
        </is>
      </c>
      <c r="F3" s="2" t="inlineStr">
        <is>
          <t>出庫計</t>
        </is>
      </c>
      <c r="G3" s="2" t="inlineStr">
        <is>
          <t>現在の在庫</t>
        </is>
      </c>
      <c r="H3" s="2" t="inlineStr">
        <is>
          <t>発注点</t>
        </is>
      </c>
      <c r="I3" s="2" t="inlineStr">
        <is>
          <t>状態</t>
        </is>
      </c>
    </row>
    <row r="4">
      <c r="A4" s="3" t="inlineStr">
        <is>
          <t>A-001</t>
        </is>
      </c>
      <c r="B4" s="4" t="inlineStr">
        <is>
          <t>コピー用紙 A4</t>
        </is>
      </c>
      <c r="C4" s="3" t="inlineStr">
        <is>
          <t>箱</t>
        </is>
      </c>
      <c r="D4" s="5" t="n">
        <v>5</v>
      </c>
      <c r="E4" s="5">
        <f>IF(A4="","",SUMIF(入出庫記録!$B$4:$B$303,A4,入出庫記録!$D$4:$D$303))</f>
        <v/>
      </c>
      <c r="F4" s="5">
        <f>IF(A4="","",SUMIF(入出庫記録!$B$4:$B$303,A4,入出庫記録!$E$4:$E$303))</f>
        <v/>
      </c>
      <c r="G4" s="6">
        <f>IF(A4="","",N(D4)+E4-F4)</f>
        <v/>
      </c>
      <c r="H4" s="5" t="n">
        <v>10</v>
      </c>
      <c r="I4" s="7">
        <f>IF(OR(A4="",H4=""),"",IF(G4&lt;=H4,"要発注","OK"))</f>
        <v/>
      </c>
    </row>
    <row r="5">
      <c r="A5" s="3" t="inlineStr">
        <is>
          <t>A-002</t>
        </is>
      </c>
      <c r="B5" s="4" t="inlineStr">
        <is>
          <t>ボールペン(黒)</t>
        </is>
      </c>
      <c r="C5" s="3" t="inlineStr">
        <is>
          <t>本</t>
        </is>
      </c>
      <c r="D5" s="5" t="n">
        <v>20</v>
      </c>
      <c r="E5" s="5">
        <f>IF(A5="","",SUMIF(入出庫記録!$B$4:$B$303,A5,入出庫記録!$D$4:$D$303))</f>
        <v/>
      </c>
      <c r="F5" s="5">
        <f>IF(A5="","",SUMIF(入出庫記録!$B$4:$B$303,A5,入出庫記録!$E$4:$E$303))</f>
        <v/>
      </c>
      <c r="G5" s="6">
        <f>IF(A5="","",N(D5)+E5-F5)</f>
        <v/>
      </c>
      <c r="H5" s="5" t="n">
        <v>30</v>
      </c>
      <c r="I5" s="7">
        <f>IF(OR(A5="",H5=""),"",IF(G5&lt;=H5,"要発注","OK"))</f>
        <v/>
      </c>
    </row>
    <row r="6">
      <c r="A6" s="3" t="inlineStr">
        <is>
          <t>A-003</t>
        </is>
      </c>
      <c r="B6" s="4" t="inlineStr">
        <is>
          <t>クリアファイル</t>
        </is>
      </c>
      <c r="C6" s="3" t="inlineStr">
        <is>
          <t>枚</t>
        </is>
      </c>
      <c r="D6" s="5" t="n">
        <v>50</v>
      </c>
      <c r="E6" s="5">
        <f>IF(A6="","",SUMIF(入出庫記録!$B$4:$B$303,A6,入出庫記録!$D$4:$D$303))</f>
        <v/>
      </c>
      <c r="F6" s="5">
        <f>IF(A6="","",SUMIF(入出庫記録!$B$4:$B$303,A6,入出庫記録!$E$4:$E$303))</f>
        <v/>
      </c>
      <c r="G6" s="6">
        <f>IF(A6="","",N(D6)+E6-F6)</f>
        <v/>
      </c>
      <c r="H6" s="5" t="n">
        <v>100</v>
      </c>
      <c r="I6" s="7">
        <f>IF(OR(A6="",H6=""),"",IF(G6&lt;=H6,"要発注","OK"))</f>
        <v/>
      </c>
    </row>
    <row r="7">
      <c r="A7" s="3" t="inlineStr">
        <is>
          <t>B-001</t>
        </is>
      </c>
      <c r="B7" s="4" t="inlineStr">
        <is>
          <t>トナー(黒)</t>
        </is>
      </c>
      <c r="C7" s="3" t="inlineStr">
        <is>
          <t>本</t>
        </is>
      </c>
      <c r="D7" s="5" t="n">
        <v>1</v>
      </c>
      <c r="E7" s="5">
        <f>IF(A7="","",SUMIF(入出庫記録!$B$4:$B$303,A7,入出庫記録!$D$4:$D$303))</f>
        <v/>
      </c>
      <c r="F7" s="5">
        <f>IF(A7="","",SUMIF(入出庫記録!$B$4:$B$303,A7,入出庫記録!$E$4:$E$303))</f>
        <v/>
      </c>
      <c r="G7" s="6">
        <f>IF(A7="","",N(D7)+E7-F7)</f>
        <v/>
      </c>
      <c r="H7" s="5" t="n">
        <v>2</v>
      </c>
      <c r="I7" s="7">
        <f>IF(OR(A7="",H7=""),"",IF(G7&lt;=H7,"要発注","OK"))</f>
        <v/>
      </c>
    </row>
    <row r="8">
      <c r="A8" s="3" t="inlineStr">
        <is>
          <t>B-002</t>
        </is>
      </c>
      <c r="B8" s="4" t="inlineStr">
        <is>
          <t>封筒 長形3号</t>
        </is>
      </c>
      <c r="C8" s="3" t="inlineStr">
        <is>
          <t>枚</t>
        </is>
      </c>
      <c r="D8" s="5" t="n">
        <v>100</v>
      </c>
      <c r="E8" s="5">
        <f>IF(A8="","",SUMIF(入出庫記録!$B$4:$B$303,A8,入出庫記録!$D$4:$D$303))</f>
        <v/>
      </c>
      <c r="F8" s="5">
        <f>IF(A8="","",SUMIF(入出庫記録!$B$4:$B$303,A8,入出庫記録!$E$4:$E$303))</f>
        <v/>
      </c>
      <c r="G8" s="6">
        <f>IF(A8="","",N(D8)+E8-F8)</f>
        <v/>
      </c>
      <c r="H8" s="5" t="n">
        <v>200</v>
      </c>
      <c r="I8" s="7">
        <f>IF(OR(A8="",H8=""),"",IF(G8&lt;=H8,"要発注","OK"))</f>
        <v/>
      </c>
    </row>
    <row r="9">
      <c r="A9" s="3" t="n"/>
      <c r="B9" s="4" t="n"/>
      <c r="C9" s="3" t="n"/>
      <c r="D9" s="5" t="n"/>
      <c r="E9" s="5">
        <f>IF(A9="","",SUMIF(入出庫記録!$B$4:$B$303,A9,入出庫記録!$D$4:$D$303))</f>
        <v/>
      </c>
      <c r="F9" s="5">
        <f>IF(A9="","",SUMIF(入出庫記録!$B$4:$B$303,A9,入出庫記録!$E$4:$E$303))</f>
        <v/>
      </c>
      <c r="G9" s="6">
        <f>IF(A9="","",N(D9)+E9-F9)</f>
        <v/>
      </c>
      <c r="H9" s="5" t="n"/>
      <c r="I9" s="7">
        <f>IF(OR(A9="",H9=""),"",IF(G9&lt;=H9,"要発注","OK"))</f>
        <v/>
      </c>
    </row>
    <row r="10">
      <c r="A10" s="3" t="n"/>
      <c r="B10" s="4" t="n"/>
      <c r="C10" s="3" t="n"/>
      <c r="D10" s="5" t="n"/>
      <c r="E10" s="5">
        <f>IF(A10="","",SUMIF(入出庫記録!$B$4:$B$303,A10,入出庫記録!$D$4:$D$303))</f>
        <v/>
      </c>
      <c r="F10" s="5">
        <f>IF(A10="","",SUMIF(入出庫記録!$B$4:$B$303,A10,入出庫記録!$E$4:$E$303))</f>
        <v/>
      </c>
      <c r="G10" s="6">
        <f>IF(A10="","",N(D10)+E10-F10)</f>
        <v/>
      </c>
      <c r="H10" s="5" t="n"/>
      <c r="I10" s="7">
        <f>IF(OR(A10="",H10=""),"",IF(G10&lt;=H10,"要発注","OK"))</f>
        <v/>
      </c>
    </row>
    <row r="11">
      <c r="A11" s="3" t="n"/>
      <c r="B11" s="4" t="n"/>
      <c r="C11" s="3" t="n"/>
      <c r="D11" s="5" t="n"/>
      <c r="E11" s="5">
        <f>IF(A11="","",SUMIF(入出庫記録!$B$4:$B$303,A11,入出庫記録!$D$4:$D$303))</f>
        <v/>
      </c>
      <c r="F11" s="5">
        <f>IF(A11="","",SUMIF(入出庫記録!$B$4:$B$303,A11,入出庫記録!$E$4:$E$303))</f>
        <v/>
      </c>
      <c r="G11" s="6">
        <f>IF(A11="","",N(D11)+E11-F11)</f>
        <v/>
      </c>
      <c r="H11" s="5" t="n"/>
      <c r="I11" s="7">
        <f>IF(OR(A11="",H11=""),"",IF(G11&lt;=H11,"要発注","OK"))</f>
        <v/>
      </c>
    </row>
    <row r="12">
      <c r="A12" s="3" t="n"/>
      <c r="B12" s="4" t="n"/>
      <c r="C12" s="3" t="n"/>
      <c r="D12" s="5" t="n"/>
      <c r="E12" s="5">
        <f>IF(A12="","",SUMIF(入出庫記録!$B$4:$B$303,A12,入出庫記録!$D$4:$D$303))</f>
        <v/>
      </c>
      <c r="F12" s="5">
        <f>IF(A12="","",SUMIF(入出庫記録!$B$4:$B$303,A12,入出庫記録!$E$4:$E$303))</f>
        <v/>
      </c>
      <c r="G12" s="6">
        <f>IF(A12="","",N(D12)+E12-F12)</f>
        <v/>
      </c>
      <c r="H12" s="5" t="n"/>
      <c r="I12" s="7">
        <f>IF(OR(A12="",H12=""),"",IF(G12&lt;=H12,"要発注","OK"))</f>
        <v/>
      </c>
    </row>
    <row r="13">
      <c r="A13" s="3" t="n"/>
      <c r="B13" s="4" t="n"/>
      <c r="C13" s="3" t="n"/>
      <c r="D13" s="5" t="n"/>
      <c r="E13" s="5">
        <f>IF(A13="","",SUMIF(入出庫記録!$B$4:$B$303,A13,入出庫記録!$D$4:$D$303))</f>
        <v/>
      </c>
      <c r="F13" s="5">
        <f>IF(A13="","",SUMIF(入出庫記録!$B$4:$B$303,A13,入出庫記録!$E$4:$E$303))</f>
        <v/>
      </c>
      <c r="G13" s="6">
        <f>IF(A13="","",N(D13)+E13-F13)</f>
        <v/>
      </c>
      <c r="H13" s="5" t="n"/>
      <c r="I13" s="7">
        <f>IF(OR(A13="",H13=""),"",IF(G13&lt;=H13,"要発注","OK"))</f>
        <v/>
      </c>
    </row>
    <row r="14">
      <c r="A14" s="3" t="n"/>
      <c r="B14" s="4" t="n"/>
      <c r="C14" s="3" t="n"/>
      <c r="D14" s="5" t="n"/>
      <c r="E14" s="5">
        <f>IF(A14="","",SUMIF(入出庫記録!$B$4:$B$303,A14,入出庫記録!$D$4:$D$303))</f>
        <v/>
      </c>
      <c r="F14" s="5">
        <f>IF(A14="","",SUMIF(入出庫記録!$B$4:$B$303,A14,入出庫記録!$E$4:$E$303))</f>
        <v/>
      </c>
      <c r="G14" s="6">
        <f>IF(A14="","",N(D14)+E14-F14)</f>
        <v/>
      </c>
      <c r="H14" s="5" t="n"/>
      <c r="I14" s="7">
        <f>IF(OR(A14="",H14=""),"",IF(G14&lt;=H14,"要発注","OK"))</f>
        <v/>
      </c>
    </row>
    <row r="15">
      <c r="A15" s="3" t="n"/>
      <c r="B15" s="4" t="n"/>
      <c r="C15" s="3" t="n"/>
      <c r="D15" s="5" t="n"/>
      <c r="E15" s="5">
        <f>IF(A15="","",SUMIF(入出庫記録!$B$4:$B$303,A15,入出庫記録!$D$4:$D$303))</f>
        <v/>
      </c>
      <c r="F15" s="5">
        <f>IF(A15="","",SUMIF(入出庫記録!$B$4:$B$303,A15,入出庫記録!$E$4:$E$303))</f>
        <v/>
      </c>
      <c r="G15" s="6">
        <f>IF(A15="","",N(D15)+E15-F15)</f>
        <v/>
      </c>
      <c r="H15" s="5" t="n"/>
      <c r="I15" s="7">
        <f>IF(OR(A15="",H15=""),"",IF(G15&lt;=H15,"要発注","OK"))</f>
        <v/>
      </c>
    </row>
    <row r="16">
      <c r="A16" s="3" t="n"/>
      <c r="B16" s="4" t="n"/>
      <c r="C16" s="3" t="n"/>
      <c r="D16" s="5" t="n"/>
      <c r="E16" s="5">
        <f>IF(A16="","",SUMIF(入出庫記録!$B$4:$B$303,A16,入出庫記録!$D$4:$D$303))</f>
        <v/>
      </c>
      <c r="F16" s="5">
        <f>IF(A16="","",SUMIF(入出庫記録!$B$4:$B$303,A16,入出庫記録!$E$4:$E$303))</f>
        <v/>
      </c>
      <c r="G16" s="6">
        <f>IF(A16="","",N(D16)+E16-F16)</f>
        <v/>
      </c>
      <c r="H16" s="5" t="n"/>
      <c r="I16" s="7">
        <f>IF(OR(A16="",H16=""),"",IF(G16&lt;=H16,"要発注","OK"))</f>
        <v/>
      </c>
    </row>
    <row r="17">
      <c r="A17" s="3" t="n"/>
      <c r="B17" s="4" t="n"/>
      <c r="C17" s="3" t="n"/>
      <c r="D17" s="5" t="n"/>
      <c r="E17" s="5">
        <f>IF(A17="","",SUMIF(入出庫記録!$B$4:$B$303,A17,入出庫記録!$D$4:$D$303))</f>
        <v/>
      </c>
      <c r="F17" s="5">
        <f>IF(A17="","",SUMIF(入出庫記録!$B$4:$B$303,A17,入出庫記録!$E$4:$E$303))</f>
        <v/>
      </c>
      <c r="G17" s="6">
        <f>IF(A17="","",N(D17)+E17-F17)</f>
        <v/>
      </c>
      <c r="H17" s="5" t="n"/>
      <c r="I17" s="7">
        <f>IF(OR(A17="",H17=""),"",IF(G17&lt;=H17,"要発注","OK"))</f>
        <v/>
      </c>
    </row>
    <row r="18">
      <c r="A18" s="3" t="n"/>
      <c r="B18" s="4" t="n"/>
      <c r="C18" s="3" t="n"/>
      <c r="D18" s="5" t="n"/>
      <c r="E18" s="5">
        <f>IF(A18="","",SUMIF(入出庫記録!$B$4:$B$303,A18,入出庫記録!$D$4:$D$303))</f>
        <v/>
      </c>
      <c r="F18" s="5">
        <f>IF(A18="","",SUMIF(入出庫記録!$B$4:$B$303,A18,入出庫記録!$E$4:$E$303))</f>
        <v/>
      </c>
      <c r="G18" s="6">
        <f>IF(A18="","",N(D18)+E18-F18)</f>
        <v/>
      </c>
      <c r="H18" s="5" t="n"/>
      <c r="I18" s="7">
        <f>IF(OR(A18="",H18=""),"",IF(G18&lt;=H18,"要発注","OK"))</f>
        <v/>
      </c>
    </row>
    <row r="19">
      <c r="A19" s="3" t="n"/>
      <c r="B19" s="4" t="n"/>
      <c r="C19" s="3" t="n"/>
      <c r="D19" s="5" t="n"/>
      <c r="E19" s="5">
        <f>IF(A19="","",SUMIF(入出庫記録!$B$4:$B$303,A19,入出庫記録!$D$4:$D$303))</f>
        <v/>
      </c>
      <c r="F19" s="5">
        <f>IF(A19="","",SUMIF(入出庫記録!$B$4:$B$303,A19,入出庫記録!$E$4:$E$303))</f>
        <v/>
      </c>
      <c r="G19" s="6">
        <f>IF(A19="","",N(D19)+E19-F19)</f>
        <v/>
      </c>
      <c r="H19" s="5" t="n"/>
      <c r="I19" s="7">
        <f>IF(OR(A19="",H19=""),"",IF(G19&lt;=H19,"要発注","OK"))</f>
        <v/>
      </c>
    </row>
    <row r="20">
      <c r="A20" s="3" t="n"/>
      <c r="B20" s="4" t="n"/>
      <c r="C20" s="3" t="n"/>
      <c r="D20" s="5" t="n"/>
      <c r="E20" s="5">
        <f>IF(A20="","",SUMIF(入出庫記録!$B$4:$B$303,A20,入出庫記録!$D$4:$D$303))</f>
        <v/>
      </c>
      <c r="F20" s="5">
        <f>IF(A20="","",SUMIF(入出庫記録!$B$4:$B$303,A20,入出庫記録!$E$4:$E$303))</f>
        <v/>
      </c>
      <c r="G20" s="6">
        <f>IF(A20="","",N(D20)+E20-F20)</f>
        <v/>
      </c>
      <c r="H20" s="5" t="n"/>
      <c r="I20" s="7">
        <f>IF(OR(A20="",H20=""),"",IF(G20&lt;=H20,"要発注","OK"))</f>
        <v/>
      </c>
    </row>
    <row r="21">
      <c r="A21" s="3" t="n"/>
      <c r="B21" s="4" t="n"/>
      <c r="C21" s="3" t="n"/>
      <c r="D21" s="5" t="n"/>
      <c r="E21" s="5">
        <f>IF(A21="","",SUMIF(入出庫記録!$B$4:$B$303,A21,入出庫記録!$D$4:$D$303))</f>
        <v/>
      </c>
      <c r="F21" s="5">
        <f>IF(A21="","",SUMIF(入出庫記録!$B$4:$B$303,A21,入出庫記録!$E$4:$E$303))</f>
        <v/>
      </c>
      <c r="G21" s="6">
        <f>IF(A21="","",N(D21)+E21-F21)</f>
        <v/>
      </c>
      <c r="H21" s="5" t="n"/>
      <c r="I21" s="7">
        <f>IF(OR(A21="",H21=""),"",IF(G21&lt;=H21,"要発注","OK"))</f>
        <v/>
      </c>
    </row>
    <row r="22">
      <c r="A22" s="3" t="n"/>
      <c r="B22" s="4" t="n"/>
      <c r="C22" s="3" t="n"/>
      <c r="D22" s="5" t="n"/>
      <c r="E22" s="5">
        <f>IF(A22="","",SUMIF(入出庫記録!$B$4:$B$303,A22,入出庫記録!$D$4:$D$303))</f>
        <v/>
      </c>
      <c r="F22" s="5">
        <f>IF(A22="","",SUMIF(入出庫記録!$B$4:$B$303,A22,入出庫記録!$E$4:$E$303))</f>
        <v/>
      </c>
      <c r="G22" s="6">
        <f>IF(A22="","",N(D22)+E22-F22)</f>
        <v/>
      </c>
      <c r="H22" s="5" t="n"/>
      <c r="I22" s="7">
        <f>IF(OR(A22="",H22=""),"",IF(G22&lt;=H22,"要発注","OK"))</f>
        <v/>
      </c>
    </row>
    <row r="23">
      <c r="A23" s="3" t="n"/>
      <c r="B23" s="4" t="n"/>
      <c r="C23" s="3" t="n"/>
      <c r="D23" s="5" t="n"/>
      <c r="E23" s="5">
        <f>IF(A23="","",SUMIF(入出庫記録!$B$4:$B$303,A23,入出庫記録!$D$4:$D$303))</f>
        <v/>
      </c>
      <c r="F23" s="5">
        <f>IF(A23="","",SUMIF(入出庫記録!$B$4:$B$303,A23,入出庫記録!$E$4:$E$303))</f>
        <v/>
      </c>
      <c r="G23" s="6">
        <f>IF(A23="","",N(D23)+E23-F23)</f>
        <v/>
      </c>
      <c r="H23" s="5" t="n"/>
      <c r="I23" s="7">
        <f>IF(OR(A23="",H23=""),"",IF(G23&lt;=H23,"要発注","OK"))</f>
        <v/>
      </c>
    </row>
    <row r="24">
      <c r="A24" s="3" t="n"/>
      <c r="B24" s="4" t="n"/>
      <c r="C24" s="3" t="n"/>
      <c r="D24" s="5" t="n"/>
      <c r="E24" s="5">
        <f>IF(A24="","",SUMIF(入出庫記録!$B$4:$B$303,A24,入出庫記録!$D$4:$D$303))</f>
        <v/>
      </c>
      <c r="F24" s="5">
        <f>IF(A24="","",SUMIF(入出庫記録!$B$4:$B$303,A24,入出庫記録!$E$4:$E$303))</f>
        <v/>
      </c>
      <c r="G24" s="6">
        <f>IF(A24="","",N(D24)+E24-F24)</f>
        <v/>
      </c>
      <c r="H24" s="5" t="n"/>
      <c r="I24" s="7">
        <f>IF(OR(A24="",H24=""),"",IF(G24&lt;=H24,"要発注","OK"))</f>
        <v/>
      </c>
    </row>
    <row r="25">
      <c r="A25" s="3" t="n"/>
      <c r="B25" s="4" t="n"/>
      <c r="C25" s="3" t="n"/>
      <c r="D25" s="5" t="n"/>
      <c r="E25" s="5">
        <f>IF(A25="","",SUMIF(入出庫記録!$B$4:$B$303,A25,入出庫記録!$D$4:$D$303))</f>
        <v/>
      </c>
      <c r="F25" s="5">
        <f>IF(A25="","",SUMIF(入出庫記録!$B$4:$B$303,A25,入出庫記録!$E$4:$E$303))</f>
        <v/>
      </c>
      <c r="G25" s="6">
        <f>IF(A25="","",N(D25)+E25-F25)</f>
        <v/>
      </c>
      <c r="H25" s="5" t="n"/>
      <c r="I25" s="7">
        <f>IF(OR(A25="",H25=""),"",IF(G25&lt;=H25,"要発注","OK"))</f>
        <v/>
      </c>
    </row>
    <row r="26">
      <c r="A26" s="3" t="n"/>
      <c r="B26" s="4" t="n"/>
      <c r="C26" s="3" t="n"/>
      <c r="D26" s="5" t="n"/>
      <c r="E26" s="5">
        <f>IF(A26="","",SUMIF(入出庫記録!$B$4:$B$303,A26,入出庫記録!$D$4:$D$303))</f>
        <v/>
      </c>
      <c r="F26" s="5">
        <f>IF(A26="","",SUMIF(入出庫記録!$B$4:$B$303,A26,入出庫記録!$E$4:$E$303))</f>
        <v/>
      </c>
      <c r="G26" s="6">
        <f>IF(A26="","",N(D26)+E26-F26)</f>
        <v/>
      </c>
      <c r="H26" s="5" t="n"/>
      <c r="I26" s="7">
        <f>IF(OR(A26="",H26=""),"",IF(G26&lt;=H26,"要発注","OK"))</f>
        <v/>
      </c>
    </row>
    <row r="27">
      <c r="A27" s="3" t="n"/>
      <c r="B27" s="4" t="n"/>
      <c r="C27" s="3" t="n"/>
      <c r="D27" s="5" t="n"/>
      <c r="E27" s="5">
        <f>IF(A27="","",SUMIF(入出庫記録!$B$4:$B$303,A27,入出庫記録!$D$4:$D$303))</f>
        <v/>
      </c>
      <c r="F27" s="5">
        <f>IF(A27="","",SUMIF(入出庫記録!$B$4:$B$303,A27,入出庫記録!$E$4:$E$303))</f>
        <v/>
      </c>
      <c r="G27" s="6">
        <f>IF(A27="","",N(D27)+E27-F27)</f>
        <v/>
      </c>
      <c r="H27" s="5" t="n"/>
      <c r="I27" s="7">
        <f>IF(OR(A27="",H27=""),"",IF(G27&lt;=H27,"要発注","OK"))</f>
        <v/>
      </c>
    </row>
    <row r="28">
      <c r="A28" s="3" t="n"/>
      <c r="B28" s="4" t="n"/>
      <c r="C28" s="3" t="n"/>
      <c r="D28" s="5" t="n"/>
      <c r="E28" s="5">
        <f>IF(A28="","",SUMIF(入出庫記録!$B$4:$B$303,A28,入出庫記録!$D$4:$D$303))</f>
        <v/>
      </c>
      <c r="F28" s="5">
        <f>IF(A28="","",SUMIF(入出庫記録!$B$4:$B$303,A28,入出庫記録!$E$4:$E$303))</f>
        <v/>
      </c>
      <c r="G28" s="6">
        <f>IF(A28="","",N(D28)+E28-F28)</f>
        <v/>
      </c>
      <c r="H28" s="5" t="n"/>
      <c r="I28" s="7">
        <f>IF(OR(A28="",H28=""),"",IF(G28&lt;=H28,"要発注","OK"))</f>
        <v/>
      </c>
    </row>
    <row r="29">
      <c r="A29" s="3" t="n"/>
      <c r="B29" s="4" t="n"/>
      <c r="C29" s="3" t="n"/>
      <c r="D29" s="5" t="n"/>
      <c r="E29" s="5">
        <f>IF(A29="","",SUMIF(入出庫記録!$B$4:$B$303,A29,入出庫記録!$D$4:$D$303))</f>
        <v/>
      </c>
      <c r="F29" s="5">
        <f>IF(A29="","",SUMIF(入出庫記録!$B$4:$B$303,A29,入出庫記録!$E$4:$E$303))</f>
        <v/>
      </c>
      <c r="G29" s="6">
        <f>IF(A29="","",N(D29)+E29-F29)</f>
        <v/>
      </c>
      <c r="H29" s="5" t="n"/>
      <c r="I29" s="7">
        <f>IF(OR(A29="",H29=""),"",IF(G29&lt;=H29,"要発注","OK"))</f>
        <v/>
      </c>
    </row>
    <row r="30">
      <c r="A30" s="3" t="n"/>
      <c r="B30" s="4" t="n"/>
      <c r="C30" s="3" t="n"/>
      <c r="D30" s="5" t="n"/>
      <c r="E30" s="5">
        <f>IF(A30="","",SUMIF(入出庫記録!$B$4:$B$303,A30,入出庫記録!$D$4:$D$303))</f>
        <v/>
      </c>
      <c r="F30" s="5">
        <f>IF(A30="","",SUMIF(入出庫記録!$B$4:$B$303,A30,入出庫記録!$E$4:$E$303))</f>
        <v/>
      </c>
      <c r="G30" s="6">
        <f>IF(A30="","",N(D30)+E30-F30)</f>
        <v/>
      </c>
      <c r="H30" s="5" t="n"/>
      <c r="I30" s="7">
        <f>IF(OR(A30="",H30=""),"",IF(G30&lt;=H30,"要発注","OK"))</f>
        <v/>
      </c>
    </row>
    <row r="31">
      <c r="A31" s="3" t="n"/>
      <c r="B31" s="4" t="n"/>
      <c r="C31" s="3" t="n"/>
      <c r="D31" s="5" t="n"/>
      <c r="E31" s="5">
        <f>IF(A31="","",SUMIF(入出庫記録!$B$4:$B$303,A31,入出庫記録!$D$4:$D$303))</f>
        <v/>
      </c>
      <c r="F31" s="5">
        <f>IF(A31="","",SUMIF(入出庫記録!$B$4:$B$303,A31,入出庫記録!$E$4:$E$303))</f>
        <v/>
      </c>
      <c r="G31" s="6">
        <f>IF(A31="","",N(D31)+E31-F31)</f>
        <v/>
      </c>
      <c r="H31" s="5" t="n"/>
      <c r="I31" s="7">
        <f>IF(OR(A31="",H31=""),"",IF(G31&lt;=H31,"要発注","OK"))</f>
        <v/>
      </c>
    </row>
    <row r="32">
      <c r="A32" s="3" t="n"/>
      <c r="B32" s="4" t="n"/>
      <c r="C32" s="3" t="n"/>
      <c r="D32" s="5" t="n"/>
      <c r="E32" s="5">
        <f>IF(A32="","",SUMIF(入出庫記録!$B$4:$B$303,A32,入出庫記録!$D$4:$D$303))</f>
        <v/>
      </c>
      <c r="F32" s="5">
        <f>IF(A32="","",SUMIF(入出庫記録!$B$4:$B$303,A32,入出庫記録!$E$4:$E$303))</f>
        <v/>
      </c>
      <c r="G32" s="6">
        <f>IF(A32="","",N(D32)+E32-F32)</f>
        <v/>
      </c>
      <c r="H32" s="5" t="n"/>
      <c r="I32" s="7">
        <f>IF(OR(A32="",H32=""),"",IF(G32&lt;=H32,"要発注","OK"))</f>
        <v/>
      </c>
    </row>
    <row r="33">
      <c r="A33" s="3" t="n"/>
      <c r="B33" s="4" t="n"/>
      <c r="C33" s="3" t="n"/>
      <c r="D33" s="5" t="n"/>
      <c r="E33" s="5">
        <f>IF(A33="","",SUMIF(入出庫記録!$B$4:$B$303,A33,入出庫記録!$D$4:$D$303))</f>
        <v/>
      </c>
      <c r="F33" s="5">
        <f>IF(A33="","",SUMIF(入出庫記録!$B$4:$B$303,A33,入出庫記録!$E$4:$E$303))</f>
        <v/>
      </c>
      <c r="G33" s="6">
        <f>IF(A33="","",N(D33)+E33-F33)</f>
        <v/>
      </c>
      <c r="H33" s="5" t="n"/>
      <c r="I33" s="7">
        <f>IF(OR(A33="",H33=""),"",IF(G33&lt;=H33,"要発注","OK"))</f>
        <v/>
      </c>
    </row>
    <row r="34">
      <c r="A34" s="3" t="n"/>
      <c r="B34" s="4" t="n"/>
      <c r="C34" s="3" t="n"/>
      <c r="D34" s="5" t="n"/>
      <c r="E34" s="5">
        <f>IF(A34="","",SUMIF(入出庫記録!$B$4:$B$303,A34,入出庫記録!$D$4:$D$303))</f>
        <v/>
      </c>
      <c r="F34" s="5">
        <f>IF(A34="","",SUMIF(入出庫記録!$B$4:$B$303,A34,入出庫記録!$E$4:$E$303))</f>
        <v/>
      </c>
      <c r="G34" s="6">
        <f>IF(A34="","",N(D34)+E34-F34)</f>
        <v/>
      </c>
      <c r="H34" s="5" t="n"/>
      <c r="I34" s="7">
        <f>IF(OR(A34="",H34=""),"",IF(G34&lt;=H34,"要発注","OK"))</f>
        <v/>
      </c>
    </row>
    <row r="35">
      <c r="A35" s="3" t="n"/>
      <c r="B35" s="4" t="n"/>
      <c r="C35" s="3" t="n"/>
      <c r="D35" s="5" t="n"/>
      <c r="E35" s="5">
        <f>IF(A35="","",SUMIF(入出庫記録!$B$4:$B$303,A35,入出庫記録!$D$4:$D$303))</f>
        <v/>
      </c>
      <c r="F35" s="5">
        <f>IF(A35="","",SUMIF(入出庫記録!$B$4:$B$303,A35,入出庫記録!$E$4:$E$303))</f>
        <v/>
      </c>
      <c r="G35" s="6">
        <f>IF(A35="","",N(D35)+E35-F35)</f>
        <v/>
      </c>
      <c r="H35" s="5" t="n"/>
      <c r="I35" s="7">
        <f>IF(OR(A35="",H35=""),"",IF(G35&lt;=H35,"要発注","OK"))</f>
        <v/>
      </c>
    </row>
    <row r="36">
      <c r="A36" s="3" t="n"/>
      <c r="B36" s="4" t="n"/>
      <c r="C36" s="3" t="n"/>
      <c r="D36" s="5" t="n"/>
      <c r="E36" s="5">
        <f>IF(A36="","",SUMIF(入出庫記録!$B$4:$B$303,A36,入出庫記録!$D$4:$D$303))</f>
        <v/>
      </c>
      <c r="F36" s="5">
        <f>IF(A36="","",SUMIF(入出庫記録!$B$4:$B$303,A36,入出庫記録!$E$4:$E$303))</f>
        <v/>
      </c>
      <c r="G36" s="6">
        <f>IF(A36="","",N(D36)+E36-F36)</f>
        <v/>
      </c>
      <c r="H36" s="5" t="n"/>
      <c r="I36" s="7">
        <f>IF(OR(A36="",H36=""),"",IF(G36&lt;=H36,"要発注","OK"))</f>
        <v/>
      </c>
    </row>
    <row r="37">
      <c r="A37" s="3" t="n"/>
      <c r="B37" s="4" t="n"/>
      <c r="C37" s="3" t="n"/>
      <c r="D37" s="5" t="n"/>
      <c r="E37" s="5">
        <f>IF(A37="","",SUMIF(入出庫記録!$B$4:$B$303,A37,入出庫記録!$D$4:$D$303))</f>
        <v/>
      </c>
      <c r="F37" s="5">
        <f>IF(A37="","",SUMIF(入出庫記録!$B$4:$B$303,A37,入出庫記録!$E$4:$E$303))</f>
        <v/>
      </c>
      <c r="G37" s="6">
        <f>IF(A37="","",N(D37)+E37-F37)</f>
        <v/>
      </c>
      <c r="H37" s="5" t="n"/>
      <c r="I37" s="7">
        <f>IF(OR(A37="",H37=""),"",IF(G37&lt;=H37,"要発注","OK"))</f>
        <v/>
      </c>
    </row>
    <row r="38">
      <c r="A38" s="3" t="n"/>
      <c r="B38" s="4" t="n"/>
      <c r="C38" s="3" t="n"/>
      <c r="D38" s="5" t="n"/>
      <c r="E38" s="5">
        <f>IF(A38="","",SUMIF(入出庫記録!$B$4:$B$303,A38,入出庫記録!$D$4:$D$303))</f>
        <v/>
      </c>
      <c r="F38" s="5">
        <f>IF(A38="","",SUMIF(入出庫記録!$B$4:$B$303,A38,入出庫記録!$E$4:$E$303))</f>
        <v/>
      </c>
      <c r="G38" s="6">
        <f>IF(A38="","",N(D38)+E38-F38)</f>
        <v/>
      </c>
      <c r="H38" s="5" t="n"/>
      <c r="I38" s="7">
        <f>IF(OR(A38="",H38=""),"",IF(G38&lt;=H38,"要発注","OK"))</f>
        <v/>
      </c>
    </row>
    <row r="39">
      <c r="A39" s="3" t="n"/>
      <c r="B39" s="4" t="n"/>
      <c r="C39" s="3" t="n"/>
      <c r="D39" s="5" t="n"/>
      <c r="E39" s="5">
        <f>IF(A39="","",SUMIF(入出庫記録!$B$4:$B$303,A39,入出庫記録!$D$4:$D$303))</f>
        <v/>
      </c>
      <c r="F39" s="5">
        <f>IF(A39="","",SUMIF(入出庫記録!$B$4:$B$303,A39,入出庫記録!$E$4:$E$303))</f>
        <v/>
      </c>
      <c r="G39" s="6">
        <f>IF(A39="","",N(D39)+E39-F39)</f>
        <v/>
      </c>
      <c r="H39" s="5" t="n"/>
      <c r="I39" s="7">
        <f>IF(OR(A39="",H39=""),"",IF(G39&lt;=H39,"要発注","OK"))</f>
        <v/>
      </c>
    </row>
    <row r="40">
      <c r="A40" s="3" t="n"/>
      <c r="B40" s="4" t="n"/>
      <c r="C40" s="3" t="n"/>
      <c r="D40" s="5" t="n"/>
      <c r="E40" s="5">
        <f>IF(A40="","",SUMIF(入出庫記録!$B$4:$B$303,A40,入出庫記録!$D$4:$D$303))</f>
        <v/>
      </c>
      <c r="F40" s="5">
        <f>IF(A40="","",SUMIF(入出庫記録!$B$4:$B$303,A40,入出庫記録!$E$4:$E$303))</f>
        <v/>
      </c>
      <c r="G40" s="6">
        <f>IF(A40="","",N(D40)+E40-F40)</f>
        <v/>
      </c>
      <c r="H40" s="5" t="n"/>
      <c r="I40" s="7">
        <f>IF(OR(A40="",H40=""),"",IF(G40&lt;=H40,"要発注","OK"))</f>
        <v/>
      </c>
    </row>
    <row r="41">
      <c r="A41" s="3" t="n"/>
      <c r="B41" s="4" t="n"/>
      <c r="C41" s="3" t="n"/>
      <c r="D41" s="5" t="n"/>
      <c r="E41" s="5">
        <f>IF(A41="","",SUMIF(入出庫記録!$B$4:$B$303,A41,入出庫記録!$D$4:$D$303))</f>
        <v/>
      </c>
      <c r="F41" s="5">
        <f>IF(A41="","",SUMIF(入出庫記録!$B$4:$B$303,A41,入出庫記録!$E$4:$E$303))</f>
        <v/>
      </c>
      <c r="G41" s="6">
        <f>IF(A41="","",N(D41)+E41-F41)</f>
        <v/>
      </c>
      <c r="H41" s="5" t="n"/>
      <c r="I41" s="7">
        <f>IF(OR(A41="",H41=""),"",IF(G41&lt;=H41,"要発注","OK"))</f>
        <v/>
      </c>
    </row>
    <row r="42">
      <c r="A42" s="3" t="n"/>
      <c r="B42" s="4" t="n"/>
      <c r="C42" s="3" t="n"/>
      <c r="D42" s="5" t="n"/>
      <c r="E42" s="5">
        <f>IF(A42="","",SUMIF(入出庫記録!$B$4:$B$303,A42,入出庫記録!$D$4:$D$303))</f>
        <v/>
      </c>
      <c r="F42" s="5">
        <f>IF(A42="","",SUMIF(入出庫記録!$B$4:$B$303,A42,入出庫記録!$E$4:$E$303))</f>
        <v/>
      </c>
      <c r="G42" s="6">
        <f>IF(A42="","",N(D42)+E42-F42)</f>
        <v/>
      </c>
      <c r="H42" s="5" t="n"/>
      <c r="I42" s="7">
        <f>IF(OR(A42="",H42=""),"",IF(G42&lt;=H42,"要発注","OK"))</f>
        <v/>
      </c>
    </row>
    <row r="43">
      <c r="A43" s="3" t="n"/>
      <c r="B43" s="4" t="n"/>
      <c r="C43" s="3" t="n"/>
      <c r="D43" s="5" t="n"/>
      <c r="E43" s="5">
        <f>IF(A43="","",SUMIF(入出庫記録!$B$4:$B$303,A43,入出庫記録!$D$4:$D$303))</f>
        <v/>
      </c>
      <c r="F43" s="5">
        <f>IF(A43="","",SUMIF(入出庫記録!$B$4:$B$303,A43,入出庫記録!$E$4:$E$303))</f>
        <v/>
      </c>
      <c r="G43" s="6">
        <f>IF(A43="","",N(D43)+E43-F43)</f>
        <v/>
      </c>
      <c r="H43" s="5" t="n"/>
      <c r="I43" s="7">
        <f>IF(OR(A43="",H43=""),"",IF(G43&lt;=H43,"要発注","OK"))</f>
        <v/>
      </c>
    </row>
    <row r="44">
      <c r="A44" s="3" t="n"/>
      <c r="B44" s="4" t="n"/>
      <c r="C44" s="3" t="n"/>
      <c r="D44" s="5" t="n"/>
      <c r="E44" s="5">
        <f>IF(A44="","",SUMIF(入出庫記録!$B$4:$B$303,A44,入出庫記録!$D$4:$D$303))</f>
        <v/>
      </c>
      <c r="F44" s="5">
        <f>IF(A44="","",SUMIF(入出庫記録!$B$4:$B$303,A44,入出庫記録!$E$4:$E$303))</f>
        <v/>
      </c>
      <c r="G44" s="6">
        <f>IF(A44="","",N(D44)+E44-F44)</f>
        <v/>
      </c>
      <c r="H44" s="5" t="n"/>
      <c r="I44" s="7">
        <f>IF(OR(A44="",H44=""),"",IF(G44&lt;=H44,"要発注","OK"))</f>
        <v/>
      </c>
    </row>
    <row r="45">
      <c r="A45" s="3" t="n"/>
      <c r="B45" s="4" t="n"/>
      <c r="C45" s="3" t="n"/>
      <c r="D45" s="5" t="n"/>
      <c r="E45" s="5">
        <f>IF(A45="","",SUMIF(入出庫記録!$B$4:$B$303,A45,入出庫記録!$D$4:$D$303))</f>
        <v/>
      </c>
      <c r="F45" s="5">
        <f>IF(A45="","",SUMIF(入出庫記録!$B$4:$B$303,A45,入出庫記録!$E$4:$E$303))</f>
        <v/>
      </c>
      <c r="G45" s="6">
        <f>IF(A45="","",N(D45)+E45-F45)</f>
        <v/>
      </c>
      <c r="H45" s="5" t="n"/>
      <c r="I45" s="7">
        <f>IF(OR(A45="",H45=""),"",IF(G45&lt;=H45,"要発注","OK"))</f>
        <v/>
      </c>
    </row>
    <row r="46">
      <c r="A46" s="3" t="n"/>
      <c r="B46" s="4" t="n"/>
      <c r="C46" s="3" t="n"/>
      <c r="D46" s="5" t="n"/>
      <c r="E46" s="5">
        <f>IF(A46="","",SUMIF(入出庫記録!$B$4:$B$303,A46,入出庫記録!$D$4:$D$303))</f>
        <v/>
      </c>
      <c r="F46" s="5">
        <f>IF(A46="","",SUMIF(入出庫記録!$B$4:$B$303,A46,入出庫記録!$E$4:$E$303))</f>
        <v/>
      </c>
      <c r="G46" s="6">
        <f>IF(A46="","",N(D46)+E46-F46)</f>
        <v/>
      </c>
      <c r="H46" s="5" t="n"/>
      <c r="I46" s="7">
        <f>IF(OR(A46="",H46=""),"",IF(G46&lt;=H46,"要発注","OK"))</f>
        <v/>
      </c>
    </row>
    <row r="47">
      <c r="A47" s="3" t="n"/>
      <c r="B47" s="4" t="n"/>
      <c r="C47" s="3" t="n"/>
      <c r="D47" s="5" t="n"/>
      <c r="E47" s="5">
        <f>IF(A47="","",SUMIF(入出庫記録!$B$4:$B$303,A47,入出庫記録!$D$4:$D$303))</f>
        <v/>
      </c>
      <c r="F47" s="5">
        <f>IF(A47="","",SUMIF(入出庫記録!$B$4:$B$303,A47,入出庫記録!$E$4:$E$303))</f>
        <v/>
      </c>
      <c r="G47" s="6">
        <f>IF(A47="","",N(D47)+E47-F47)</f>
        <v/>
      </c>
      <c r="H47" s="5" t="n"/>
      <c r="I47" s="7">
        <f>IF(OR(A47="",H47=""),"",IF(G47&lt;=H47,"要発注","OK"))</f>
        <v/>
      </c>
    </row>
    <row r="48">
      <c r="A48" s="3" t="n"/>
      <c r="B48" s="4" t="n"/>
      <c r="C48" s="3" t="n"/>
      <c r="D48" s="5" t="n"/>
      <c r="E48" s="5">
        <f>IF(A48="","",SUMIF(入出庫記録!$B$4:$B$303,A48,入出庫記録!$D$4:$D$303))</f>
        <v/>
      </c>
      <c r="F48" s="5">
        <f>IF(A48="","",SUMIF(入出庫記録!$B$4:$B$303,A48,入出庫記録!$E$4:$E$303))</f>
        <v/>
      </c>
      <c r="G48" s="6">
        <f>IF(A48="","",N(D48)+E48-F48)</f>
        <v/>
      </c>
      <c r="H48" s="5" t="n"/>
      <c r="I48" s="7">
        <f>IF(OR(A48="",H48=""),"",IF(G48&lt;=H48,"要発注","OK"))</f>
        <v/>
      </c>
    </row>
    <row r="49">
      <c r="A49" s="3" t="n"/>
      <c r="B49" s="4" t="n"/>
      <c r="C49" s="3" t="n"/>
      <c r="D49" s="5" t="n"/>
      <c r="E49" s="5">
        <f>IF(A49="","",SUMIF(入出庫記録!$B$4:$B$303,A49,入出庫記録!$D$4:$D$303))</f>
        <v/>
      </c>
      <c r="F49" s="5">
        <f>IF(A49="","",SUMIF(入出庫記録!$B$4:$B$303,A49,入出庫記録!$E$4:$E$303))</f>
        <v/>
      </c>
      <c r="G49" s="6">
        <f>IF(A49="","",N(D49)+E49-F49)</f>
        <v/>
      </c>
      <c r="H49" s="5" t="n"/>
      <c r="I49" s="7">
        <f>IF(OR(A49="",H49=""),"",IF(G49&lt;=H49,"要発注","OK"))</f>
        <v/>
      </c>
    </row>
    <row r="50">
      <c r="A50" s="3" t="n"/>
      <c r="B50" s="4" t="n"/>
      <c r="C50" s="3" t="n"/>
      <c r="D50" s="5" t="n"/>
      <c r="E50" s="5">
        <f>IF(A50="","",SUMIF(入出庫記録!$B$4:$B$303,A50,入出庫記録!$D$4:$D$303))</f>
        <v/>
      </c>
      <c r="F50" s="5">
        <f>IF(A50="","",SUMIF(入出庫記録!$B$4:$B$303,A50,入出庫記録!$E$4:$E$303))</f>
        <v/>
      </c>
      <c r="G50" s="6">
        <f>IF(A50="","",N(D50)+E50-F50)</f>
        <v/>
      </c>
      <c r="H50" s="5" t="n"/>
      <c r="I50" s="7">
        <f>IF(OR(A50="",H50=""),"",IF(G50&lt;=H50,"要発注","OK"))</f>
        <v/>
      </c>
    </row>
    <row r="51">
      <c r="A51" s="3" t="n"/>
      <c r="B51" s="4" t="n"/>
      <c r="C51" s="3" t="n"/>
      <c r="D51" s="5" t="n"/>
      <c r="E51" s="5">
        <f>IF(A51="","",SUMIF(入出庫記録!$B$4:$B$303,A51,入出庫記録!$D$4:$D$303))</f>
        <v/>
      </c>
      <c r="F51" s="5">
        <f>IF(A51="","",SUMIF(入出庫記録!$B$4:$B$303,A51,入出庫記録!$E$4:$E$303))</f>
        <v/>
      </c>
      <c r="G51" s="6">
        <f>IF(A51="","",N(D51)+E51-F51)</f>
        <v/>
      </c>
      <c r="H51" s="5" t="n"/>
      <c r="I51" s="7">
        <f>IF(OR(A51="",H51=""),"",IF(G51&lt;=H51,"要発注","OK"))</f>
        <v/>
      </c>
    </row>
    <row r="52">
      <c r="A52" s="3" t="n"/>
      <c r="B52" s="4" t="n"/>
      <c r="C52" s="3" t="n"/>
      <c r="D52" s="5" t="n"/>
      <c r="E52" s="5">
        <f>IF(A52="","",SUMIF(入出庫記録!$B$4:$B$303,A52,入出庫記録!$D$4:$D$303))</f>
        <v/>
      </c>
      <c r="F52" s="5">
        <f>IF(A52="","",SUMIF(入出庫記録!$B$4:$B$303,A52,入出庫記録!$E$4:$E$303))</f>
        <v/>
      </c>
      <c r="G52" s="6">
        <f>IF(A52="","",N(D52)+E52-F52)</f>
        <v/>
      </c>
      <c r="H52" s="5" t="n"/>
      <c r="I52" s="7">
        <f>IF(OR(A52="",H52=""),"",IF(G52&lt;=H52,"要発注","OK"))</f>
        <v/>
      </c>
    </row>
    <row r="53">
      <c r="A53" s="3" t="n"/>
      <c r="B53" s="4" t="n"/>
      <c r="C53" s="3" t="n"/>
      <c r="D53" s="5" t="n"/>
      <c r="E53" s="5">
        <f>IF(A53="","",SUMIF(入出庫記録!$B$4:$B$303,A53,入出庫記録!$D$4:$D$303))</f>
        <v/>
      </c>
      <c r="F53" s="5">
        <f>IF(A53="","",SUMIF(入出庫記録!$B$4:$B$303,A53,入出庫記録!$E$4:$E$303))</f>
        <v/>
      </c>
      <c r="G53" s="6">
        <f>IF(A53="","",N(D53)+E53-F53)</f>
        <v/>
      </c>
      <c r="H53" s="5" t="n"/>
      <c r="I53" s="7">
        <f>IF(OR(A53="",H53=""),"",IF(G53&lt;=H53,"要発注","OK"))</f>
        <v/>
      </c>
    </row>
  </sheetData>
  <mergeCells count="1">
    <mergeCell ref="A1:I1"/>
  </mergeCells>
  <conditionalFormatting sqref="A4:I53">
    <cfRule type="expression" priority="1" dxfId="0">
      <formula>$I4="要発注"</formula>
    </cfRule>
  </conditionalFormatting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9" customWidth="1" min="4" max="4"/>
    <col width="9" customWidth="1" min="5" max="5"/>
    <col width="10" customWidth="1" min="6" max="6"/>
    <col width="22" customWidth="1" min="7" max="7"/>
  </cols>
  <sheetData>
    <row r="1" ht="30" customHeight="1">
      <c r="A1" s="8" t="inlineStr">
        <is>
          <t>入出庫記録</t>
        </is>
      </c>
    </row>
    <row r="2">
      <c r="A2" s="9" t="inlineStr">
        <is>
          <t>※商品コードは「商品一覧」のコードをリストから選びます。商品名は自動で入ります。</t>
        </is>
      </c>
    </row>
    <row r="3">
      <c r="A3" s="2" t="inlineStr">
        <is>
          <t>日付</t>
        </is>
      </c>
      <c r="B3" s="2" t="inlineStr">
        <is>
          <t>商品コード</t>
        </is>
      </c>
      <c r="C3" s="2" t="inlineStr">
        <is>
          <t>商品名</t>
        </is>
      </c>
      <c r="D3" s="2" t="inlineStr">
        <is>
          <t>入庫数</t>
        </is>
      </c>
      <c r="E3" s="2" t="inlineStr">
        <is>
          <t>出庫数</t>
        </is>
      </c>
      <c r="F3" s="2" t="inlineStr">
        <is>
          <t>担当</t>
        </is>
      </c>
      <c r="G3" s="2" t="inlineStr">
        <is>
          <t>備考</t>
        </is>
      </c>
    </row>
    <row r="4">
      <c r="A4" s="10" t="n">
        <v>46327</v>
      </c>
      <c r="B4" s="3" t="inlineStr">
        <is>
          <t>A-001</t>
        </is>
      </c>
      <c r="C4" s="4">
        <f>IF(B4="","",IFERROR(VLOOKUP(B4,商品一覧!$A$4:$B$53,2,FALSE),"(コードなし)"))</f>
        <v/>
      </c>
      <c r="D4" s="5" t="n">
        <v>20</v>
      </c>
      <c r="E4" s="5" t="n"/>
      <c r="F4" s="3" t="n"/>
      <c r="G4" s="4" t="n"/>
    </row>
    <row r="5">
      <c r="A5" s="10" t="n">
        <v>46329</v>
      </c>
      <c r="B5" s="3" t="inlineStr">
        <is>
          <t>A-001</t>
        </is>
      </c>
      <c r="C5" s="4">
        <f>IF(B5="","",IFERROR(VLOOKUP(B5,商品一覧!$A$4:$B$53,2,FALSE),"(コードなし)"))</f>
        <v/>
      </c>
      <c r="D5" s="5" t="n"/>
      <c r="E5" s="5" t="n">
        <v>6</v>
      </c>
      <c r="F5" s="3" t="n"/>
      <c r="G5" s="4" t="n"/>
    </row>
    <row r="6">
      <c r="A6" s="10" t="n">
        <v>46329</v>
      </c>
      <c r="B6" s="3" t="inlineStr">
        <is>
          <t>A-002</t>
        </is>
      </c>
      <c r="C6" s="4">
        <f>IF(B6="","",IFERROR(VLOOKUP(B6,商品一覧!$A$4:$B$53,2,FALSE),"(コードなし)"))</f>
        <v/>
      </c>
      <c r="D6" s="5" t="n">
        <v>50</v>
      </c>
      <c r="E6" s="5" t="n"/>
      <c r="F6" s="3" t="n"/>
      <c r="G6" s="4" t="n"/>
    </row>
    <row r="7">
      <c r="A7" s="10" t="n">
        <v>46331</v>
      </c>
      <c r="B7" s="3" t="inlineStr">
        <is>
          <t>A-002</t>
        </is>
      </c>
      <c r="C7" s="4">
        <f>IF(B7="","",IFERROR(VLOOKUP(B7,商品一覧!$A$4:$B$53,2,FALSE),"(コードなし)"))</f>
        <v/>
      </c>
      <c r="D7" s="5" t="n"/>
      <c r="E7" s="5" t="n">
        <v>12</v>
      </c>
      <c r="F7" s="3" t="n"/>
      <c r="G7" s="4" t="n"/>
    </row>
    <row r="8">
      <c r="A8" s="10" t="n">
        <v>46334</v>
      </c>
      <c r="B8" s="3" t="inlineStr">
        <is>
          <t>B-001</t>
        </is>
      </c>
      <c r="C8" s="4">
        <f>IF(B8="","",IFERROR(VLOOKUP(B8,商品一覧!$A$4:$B$53,2,FALSE),"(コードなし)"))</f>
        <v/>
      </c>
      <c r="D8" s="5" t="n">
        <v>3</v>
      </c>
      <c r="E8" s="5" t="n"/>
      <c r="F8" s="3" t="n"/>
      <c r="G8" s="4" t="n"/>
    </row>
    <row r="9">
      <c r="A9" s="10" t="n">
        <v>46336</v>
      </c>
      <c r="B9" s="3" t="inlineStr">
        <is>
          <t>B-001</t>
        </is>
      </c>
      <c r="C9" s="4">
        <f>IF(B9="","",IFERROR(VLOOKUP(B9,商品一覧!$A$4:$B$53,2,FALSE),"(コードなし)"))</f>
        <v/>
      </c>
      <c r="D9" s="5" t="n"/>
      <c r="E9" s="5" t="n">
        <v>2</v>
      </c>
      <c r="F9" s="3" t="n"/>
      <c r="G9" s="4" t="n"/>
    </row>
    <row r="10">
      <c r="A10" s="10" t="n">
        <v>46338</v>
      </c>
      <c r="B10" s="3" t="inlineStr">
        <is>
          <t>A-003</t>
        </is>
      </c>
      <c r="C10" s="4">
        <f>IF(B10="","",IFERROR(VLOOKUP(B10,商品一覧!$A$4:$B$53,2,FALSE),"(コードなし)"))</f>
        <v/>
      </c>
      <c r="D10" s="5" t="n"/>
      <c r="E10" s="5" t="n">
        <v>30</v>
      </c>
      <c r="F10" s="3" t="n"/>
      <c r="G10" s="4" t="n"/>
    </row>
    <row r="11">
      <c r="A11" s="10" t="n">
        <v>46341</v>
      </c>
      <c r="B11" s="3" t="inlineStr">
        <is>
          <t>A-001</t>
        </is>
      </c>
      <c r="C11" s="4">
        <f>IF(B11="","",IFERROR(VLOOKUP(B11,商品一覧!$A$4:$B$53,2,FALSE),"(コードなし)"))</f>
        <v/>
      </c>
      <c r="D11" s="5" t="n"/>
      <c r="E11" s="5" t="n">
        <v>8</v>
      </c>
      <c r="F11" s="3" t="n"/>
      <c r="G11" s="4" t="n"/>
    </row>
    <row r="12">
      <c r="A12" s="10" t="n"/>
      <c r="B12" s="3" t="n"/>
      <c r="C12" s="4">
        <f>IF(B12="","",IFERROR(VLOOKUP(B12,商品一覧!$A$4:$B$53,2,FALSE),"(コードなし)"))</f>
        <v/>
      </c>
      <c r="D12" s="5" t="n"/>
      <c r="E12" s="5" t="n"/>
      <c r="F12" s="3" t="n"/>
      <c r="G12" s="4" t="n"/>
    </row>
    <row r="13">
      <c r="A13" s="10" t="n"/>
      <c r="B13" s="3" t="n"/>
      <c r="C13" s="4">
        <f>IF(B13="","",IFERROR(VLOOKUP(B13,商品一覧!$A$4:$B$53,2,FALSE),"(コードなし)"))</f>
        <v/>
      </c>
      <c r="D13" s="5" t="n"/>
      <c r="E13" s="5" t="n"/>
      <c r="F13" s="3" t="n"/>
      <c r="G13" s="4" t="n"/>
    </row>
    <row r="14">
      <c r="A14" s="10" t="n"/>
      <c r="B14" s="3" t="n"/>
      <c r="C14" s="4">
        <f>IF(B14="","",IFERROR(VLOOKUP(B14,商品一覧!$A$4:$B$53,2,FALSE),"(コードなし)"))</f>
        <v/>
      </c>
      <c r="D14" s="5" t="n"/>
      <c r="E14" s="5" t="n"/>
      <c r="F14" s="3" t="n"/>
      <c r="G14" s="4" t="n"/>
    </row>
    <row r="15">
      <c r="A15" s="10" t="n"/>
      <c r="B15" s="3" t="n"/>
      <c r="C15" s="4">
        <f>IF(B15="","",IFERROR(VLOOKUP(B15,商品一覧!$A$4:$B$53,2,FALSE),"(コードなし)"))</f>
        <v/>
      </c>
      <c r="D15" s="5" t="n"/>
      <c r="E15" s="5" t="n"/>
      <c r="F15" s="3" t="n"/>
      <c r="G15" s="4" t="n"/>
    </row>
    <row r="16">
      <c r="A16" s="10" t="n"/>
      <c r="B16" s="3" t="n"/>
      <c r="C16" s="4">
        <f>IF(B16="","",IFERROR(VLOOKUP(B16,商品一覧!$A$4:$B$53,2,FALSE),"(コードなし)"))</f>
        <v/>
      </c>
      <c r="D16" s="5" t="n"/>
      <c r="E16" s="5" t="n"/>
      <c r="F16" s="3" t="n"/>
      <c r="G16" s="4" t="n"/>
    </row>
    <row r="17">
      <c r="A17" s="10" t="n"/>
      <c r="B17" s="3" t="n"/>
      <c r="C17" s="4">
        <f>IF(B17="","",IFERROR(VLOOKUP(B17,商品一覧!$A$4:$B$53,2,FALSE),"(コードなし)"))</f>
        <v/>
      </c>
      <c r="D17" s="5" t="n"/>
      <c r="E17" s="5" t="n"/>
      <c r="F17" s="3" t="n"/>
      <c r="G17" s="4" t="n"/>
    </row>
    <row r="18">
      <c r="A18" s="10" t="n"/>
      <c r="B18" s="3" t="n"/>
      <c r="C18" s="4">
        <f>IF(B18="","",IFERROR(VLOOKUP(B18,商品一覧!$A$4:$B$53,2,FALSE),"(コードなし)"))</f>
        <v/>
      </c>
      <c r="D18" s="5" t="n"/>
      <c r="E18" s="5" t="n"/>
      <c r="F18" s="3" t="n"/>
      <c r="G18" s="4" t="n"/>
    </row>
    <row r="19">
      <c r="A19" s="10" t="n"/>
      <c r="B19" s="3" t="n"/>
      <c r="C19" s="4">
        <f>IF(B19="","",IFERROR(VLOOKUP(B19,商品一覧!$A$4:$B$53,2,FALSE),"(コードなし)"))</f>
        <v/>
      </c>
      <c r="D19" s="5" t="n"/>
      <c r="E19" s="5" t="n"/>
      <c r="F19" s="3" t="n"/>
      <c r="G19" s="4" t="n"/>
    </row>
    <row r="20">
      <c r="A20" s="10" t="n"/>
      <c r="B20" s="3" t="n"/>
      <c r="C20" s="4">
        <f>IF(B20="","",IFERROR(VLOOKUP(B20,商品一覧!$A$4:$B$53,2,FALSE),"(コードなし)"))</f>
        <v/>
      </c>
      <c r="D20" s="5" t="n"/>
      <c r="E20" s="5" t="n"/>
      <c r="F20" s="3" t="n"/>
      <c r="G20" s="4" t="n"/>
    </row>
    <row r="21">
      <c r="A21" s="10" t="n"/>
      <c r="B21" s="3" t="n"/>
      <c r="C21" s="4">
        <f>IF(B21="","",IFERROR(VLOOKUP(B21,商品一覧!$A$4:$B$53,2,FALSE),"(コードなし)"))</f>
        <v/>
      </c>
      <c r="D21" s="5" t="n"/>
      <c r="E21" s="5" t="n"/>
      <c r="F21" s="3" t="n"/>
      <c r="G21" s="4" t="n"/>
    </row>
    <row r="22">
      <c r="A22" s="10" t="n"/>
      <c r="B22" s="3" t="n"/>
      <c r="C22" s="4">
        <f>IF(B22="","",IFERROR(VLOOKUP(B22,商品一覧!$A$4:$B$53,2,FALSE),"(コードなし)"))</f>
        <v/>
      </c>
      <c r="D22" s="5" t="n"/>
      <c r="E22" s="5" t="n"/>
      <c r="F22" s="3" t="n"/>
      <c r="G22" s="4" t="n"/>
    </row>
    <row r="23">
      <c r="A23" s="10" t="n"/>
      <c r="B23" s="3" t="n"/>
      <c r="C23" s="4">
        <f>IF(B23="","",IFERROR(VLOOKUP(B23,商品一覧!$A$4:$B$53,2,FALSE),"(コードなし)"))</f>
        <v/>
      </c>
      <c r="D23" s="5" t="n"/>
      <c r="E23" s="5" t="n"/>
      <c r="F23" s="3" t="n"/>
      <c r="G23" s="4" t="n"/>
    </row>
    <row r="24">
      <c r="A24" s="10" t="n"/>
      <c r="B24" s="3" t="n"/>
      <c r="C24" s="4">
        <f>IF(B24="","",IFERROR(VLOOKUP(B24,商品一覧!$A$4:$B$53,2,FALSE),"(コードなし)"))</f>
        <v/>
      </c>
      <c r="D24" s="5" t="n"/>
      <c r="E24" s="5" t="n"/>
      <c r="F24" s="3" t="n"/>
      <c r="G24" s="4" t="n"/>
    </row>
    <row r="25">
      <c r="A25" s="10" t="n"/>
      <c r="B25" s="3" t="n"/>
      <c r="C25" s="4">
        <f>IF(B25="","",IFERROR(VLOOKUP(B25,商品一覧!$A$4:$B$53,2,FALSE),"(コードなし)"))</f>
        <v/>
      </c>
      <c r="D25" s="5" t="n"/>
      <c r="E25" s="5" t="n"/>
      <c r="F25" s="3" t="n"/>
      <c r="G25" s="4" t="n"/>
    </row>
    <row r="26">
      <c r="A26" s="10" t="n"/>
      <c r="B26" s="3" t="n"/>
      <c r="C26" s="4">
        <f>IF(B26="","",IFERROR(VLOOKUP(B26,商品一覧!$A$4:$B$53,2,FALSE),"(コードなし)"))</f>
        <v/>
      </c>
      <c r="D26" s="5" t="n"/>
      <c r="E26" s="5" t="n"/>
      <c r="F26" s="3" t="n"/>
      <c r="G26" s="4" t="n"/>
    </row>
    <row r="27">
      <c r="A27" s="10" t="n"/>
      <c r="B27" s="3" t="n"/>
      <c r="C27" s="4">
        <f>IF(B27="","",IFERROR(VLOOKUP(B27,商品一覧!$A$4:$B$53,2,FALSE),"(コードなし)"))</f>
        <v/>
      </c>
      <c r="D27" s="5" t="n"/>
      <c r="E27" s="5" t="n"/>
      <c r="F27" s="3" t="n"/>
      <c r="G27" s="4" t="n"/>
    </row>
    <row r="28">
      <c r="A28" s="10" t="n"/>
      <c r="B28" s="3" t="n"/>
      <c r="C28" s="4">
        <f>IF(B28="","",IFERROR(VLOOKUP(B28,商品一覧!$A$4:$B$53,2,FALSE),"(コードなし)"))</f>
        <v/>
      </c>
      <c r="D28" s="5" t="n"/>
      <c r="E28" s="5" t="n"/>
      <c r="F28" s="3" t="n"/>
      <c r="G28" s="4" t="n"/>
    </row>
    <row r="29">
      <c r="A29" s="10" t="n"/>
      <c r="B29" s="3" t="n"/>
      <c r="C29" s="4">
        <f>IF(B29="","",IFERROR(VLOOKUP(B29,商品一覧!$A$4:$B$53,2,FALSE),"(コードなし)"))</f>
        <v/>
      </c>
      <c r="D29" s="5" t="n"/>
      <c r="E29" s="5" t="n"/>
      <c r="F29" s="3" t="n"/>
      <c r="G29" s="4" t="n"/>
    </row>
    <row r="30">
      <c r="A30" s="10" t="n"/>
      <c r="B30" s="3" t="n"/>
      <c r="C30" s="4">
        <f>IF(B30="","",IFERROR(VLOOKUP(B30,商品一覧!$A$4:$B$53,2,FALSE),"(コードなし)"))</f>
        <v/>
      </c>
      <c r="D30" s="5" t="n"/>
      <c r="E30" s="5" t="n"/>
      <c r="F30" s="3" t="n"/>
      <c r="G30" s="4" t="n"/>
    </row>
    <row r="31">
      <c r="A31" s="10" t="n"/>
      <c r="B31" s="3" t="n"/>
      <c r="C31" s="4">
        <f>IF(B31="","",IFERROR(VLOOKUP(B31,商品一覧!$A$4:$B$53,2,FALSE),"(コードなし)"))</f>
        <v/>
      </c>
      <c r="D31" s="5" t="n"/>
      <c r="E31" s="5" t="n"/>
      <c r="F31" s="3" t="n"/>
      <c r="G31" s="4" t="n"/>
    </row>
    <row r="32">
      <c r="A32" s="10" t="n"/>
      <c r="B32" s="3" t="n"/>
      <c r="C32" s="4">
        <f>IF(B32="","",IFERROR(VLOOKUP(B32,商品一覧!$A$4:$B$53,2,FALSE),"(コードなし)"))</f>
        <v/>
      </c>
      <c r="D32" s="5" t="n"/>
      <c r="E32" s="5" t="n"/>
      <c r="F32" s="3" t="n"/>
      <c r="G32" s="4" t="n"/>
    </row>
    <row r="33">
      <c r="A33" s="10" t="n"/>
      <c r="B33" s="3" t="n"/>
      <c r="C33" s="4">
        <f>IF(B33="","",IFERROR(VLOOKUP(B33,商品一覧!$A$4:$B$53,2,FALSE),"(コードなし)"))</f>
        <v/>
      </c>
      <c r="D33" s="5" t="n"/>
      <c r="E33" s="5" t="n"/>
      <c r="F33" s="3" t="n"/>
      <c r="G33" s="4" t="n"/>
    </row>
    <row r="34">
      <c r="A34" s="10" t="n"/>
      <c r="B34" s="3" t="n"/>
      <c r="C34" s="4">
        <f>IF(B34="","",IFERROR(VLOOKUP(B34,商品一覧!$A$4:$B$53,2,FALSE),"(コードなし)"))</f>
        <v/>
      </c>
      <c r="D34" s="5" t="n"/>
      <c r="E34" s="5" t="n"/>
      <c r="F34" s="3" t="n"/>
      <c r="G34" s="4" t="n"/>
    </row>
    <row r="35">
      <c r="A35" s="10" t="n"/>
      <c r="B35" s="3" t="n"/>
      <c r="C35" s="4">
        <f>IF(B35="","",IFERROR(VLOOKUP(B35,商品一覧!$A$4:$B$53,2,FALSE),"(コードなし)"))</f>
        <v/>
      </c>
      <c r="D35" s="5" t="n"/>
      <c r="E35" s="5" t="n"/>
      <c r="F35" s="3" t="n"/>
      <c r="G35" s="4" t="n"/>
    </row>
    <row r="36">
      <c r="A36" s="10" t="n"/>
      <c r="B36" s="3" t="n"/>
      <c r="C36" s="4">
        <f>IF(B36="","",IFERROR(VLOOKUP(B36,商品一覧!$A$4:$B$53,2,FALSE),"(コードなし)"))</f>
        <v/>
      </c>
      <c r="D36" s="5" t="n"/>
      <c r="E36" s="5" t="n"/>
      <c r="F36" s="3" t="n"/>
      <c r="G36" s="4" t="n"/>
    </row>
    <row r="37">
      <c r="A37" s="10" t="n"/>
      <c r="B37" s="3" t="n"/>
      <c r="C37" s="4">
        <f>IF(B37="","",IFERROR(VLOOKUP(B37,商品一覧!$A$4:$B$53,2,FALSE),"(コードなし)"))</f>
        <v/>
      </c>
      <c r="D37" s="5" t="n"/>
      <c r="E37" s="5" t="n"/>
      <c r="F37" s="3" t="n"/>
      <c r="G37" s="4" t="n"/>
    </row>
    <row r="38">
      <c r="A38" s="10" t="n"/>
      <c r="B38" s="3" t="n"/>
      <c r="C38" s="4">
        <f>IF(B38="","",IFERROR(VLOOKUP(B38,商品一覧!$A$4:$B$53,2,FALSE),"(コードなし)"))</f>
        <v/>
      </c>
      <c r="D38" s="5" t="n"/>
      <c r="E38" s="5" t="n"/>
      <c r="F38" s="3" t="n"/>
      <c r="G38" s="4" t="n"/>
    </row>
    <row r="39">
      <c r="A39" s="10" t="n"/>
      <c r="B39" s="3" t="n"/>
      <c r="C39" s="4">
        <f>IF(B39="","",IFERROR(VLOOKUP(B39,商品一覧!$A$4:$B$53,2,FALSE),"(コードなし)"))</f>
        <v/>
      </c>
      <c r="D39" s="5" t="n"/>
      <c r="E39" s="5" t="n"/>
      <c r="F39" s="3" t="n"/>
      <c r="G39" s="4" t="n"/>
    </row>
    <row r="40">
      <c r="A40" s="10" t="n"/>
      <c r="B40" s="3" t="n"/>
      <c r="C40" s="4">
        <f>IF(B40="","",IFERROR(VLOOKUP(B40,商品一覧!$A$4:$B$53,2,FALSE),"(コードなし)"))</f>
        <v/>
      </c>
      <c r="D40" s="5" t="n"/>
      <c r="E40" s="5" t="n"/>
      <c r="F40" s="3" t="n"/>
      <c r="G40" s="4" t="n"/>
    </row>
    <row r="41">
      <c r="A41" s="10" t="n"/>
      <c r="B41" s="3" t="n"/>
      <c r="C41" s="4">
        <f>IF(B41="","",IFERROR(VLOOKUP(B41,商品一覧!$A$4:$B$53,2,FALSE),"(コードなし)"))</f>
        <v/>
      </c>
      <c r="D41" s="5" t="n"/>
      <c r="E41" s="5" t="n"/>
      <c r="F41" s="3" t="n"/>
      <c r="G41" s="4" t="n"/>
    </row>
    <row r="42">
      <c r="A42" s="10" t="n"/>
      <c r="B42" s="3" t="n"/>
      <c r="C42" s="4">
        <f>IF(B42="","",IFERROR(VLOOKUP(B42,商品一覧!$A$4:$B$53,2,FALSE),"(コードなし)"))</f>
        <v/>
      </c>
      <c r="D42" s="5" t="n"/>
      <c r="E42" s="5" t="n"/>
      <c r="F42" s="3" t="n"/>
      <c r="G42" s="4" t="n"/>
    </row>
    <row r="43">
      <c r="A43" s="10" t="n"/>
      <c r="B43" s="3" t="n"/>
      <c r="C43" s="4">
        <f>IF(B43="","",IFERROR(VLOOKUP(B43,商品一覧!$A$4:$B$53,2,FALSE),"(コードなし)"))</f>
        <v/>
      </c>
      <c r="D43" s="5" t="n"/>
      <c r="E43" s="5" t="n"/>
      <c r="F43" s="3" t="n"/>
      <c r="G43" s="4" t="n"/>
    </row>
    <row r="44">
      <c r="A44" s="10" t="n"/>
      <c r="B44" s="3" t="n"/>
      <c r="C44" s="4">
        <f>IF(B44="","",IFERROR(VLOOKUP(B44,商品一覧!$A$4:$B$53,2,FALSE),"(コードなし)"))</f>
        <v/>
      </c>
      <c r="D44" s="5" t="n"/>
      <c r="E44" s="5" t="n"/>
      <c r="F44" s="3" t="n"/>
      <c r="G44" s="4" t="n"/>
    </row>
    <row r="45">
      <c r="A45" s="10" t="n"/>
      <c r="B45" s="3" t="n"/>
      <c r="C45" s="4">
        <f>IF(B45="","",IFERROR(VLOOKUP(B45,商品一覧!$A$4:$B$53,2,FALSE),"(コードなし)"))</f>
        <v/>
      </c>
      <c r="D45" s="5" t="n"/>
      <c r="E45" s="5" t="n"/>
      <c r="F45" s="3" t="n"/>
      <c r="G45" s="4" t="n"/>
    </row>
    <row r="46">
      <c r="A46" s="10" t="n"/>
      <c r="B46" s="3" t="n"/>
      <c r="C46" s="4">
        <f>IF(B46="","",IFERROR(VLOOKUP(B46,商品一覧!$A$4:$B$53,2,FALSE),"(コードなし)"))</f>
        <v/>
      </c>
      <c r="D46" s="5" t="n"/>
      <c r="E46" s="5" t="n"/>
      <c r="F46" s="3" t="n"/>
      <c r="G46" s="4" t="n"/>
    </row>
    <row r="47">
      <c r="A47" s="10" t="n"/>
      <c r="B47" s="3" t="n"/>
      <c r="C47" s="4">
        <f>IF(B47="","",IFERROR(VLOOKUP(B47,商品一覧!$A$4:$B$53,2,FALSE),"(コードなし)"))</f>
        <v/>
      </c>
      <c r="D47" s="5" t="n"/>
      <c r="E47" s="5" t="n"/>
      <c r="F47" s="3" t="n"/>
      <c r="G47" s="4" t="n"/>
    </row>
    <row r="48">
      <c r="A48" s="10" t="n"/>
      <c r="B48" s="3" t="n"/>
      <c r="C48" s="4">
        <f>IF(B48="","",IFERROR(VLOOKUP(B48,商品一覧!$A$4:$B$53,2,FALSE),"(コードなし)"))</f>
        <v/>
      </c>
      <c r="D48" s="5" t="n"/>
      <c r="E48" s="5" t="n"/>
      <c r="F48" s="3" t="n"/>
      <c r="G48" s="4" t="n"/>
    </row>
    <row r="49">
      <c r="A49" s="10" t="n"/>
      <c r="B49" s="3" t="n"/>
      <c r="C49" s="4">
        <f>IF(B49="","",IFERROR(VLOOKUP(B49,商品一覧!$A$4:$B$53,2,FALSE),"(コードなし)"))</f>
        <v/>
      </c>
      <c r="D49" s="5" t="n"/>
      <c r="E49" s="5" t="n"/>
      <c r="F49" s="3" t="n"/>
      <c r="G49" s="4" t="n"/>
    </row>
    <row r="50">
      <c r="A50" s="10" t="n"/>
      <c r="B50" s="3" t="n"/>
      <c r="C50" s="4">
        <f>IF(B50="","",IFERROR(VLOOKUP(B50,商品一覧!$A$4:$B$53,2,FALSE),"(コードなし)"))</f>
        <v/>
      </c>
      <c r="D50" s="5" t="n"/>
      <c r="E50" s="5" t="n"/>
      <c r="F50" s="3" t="n"/>
      <c r="G50" s="4" t="n"/>
    </row>
    <row r="51">
      <c r="A51" s="10" t="n"/>
      <c r="B51" s="3" t="n"/>
      <c r="C51" s="4">
        <f>IF(B51="","",IFERROR(VLOOKUP(B51,商品一覧!$A$4:$B$53,2,FALSE),"(コードなし)"))</f>
        <v/>
      </c>
      <c r="D51" s="5" t="n"/>
      <c r="E51" s="5" t="n"/>
      <c r="F51" s="3" t="n"/>
      <c r="G51" s="4" t="n"/>
    </row>
    <row r="52">
      <c r="A52" s="10" t="n"/>
      <c r="B52" s="3" t="n"/>
      <c r="C52" s="4">
        <f>IF(B52="","",IFERROR(VLOOKUP(B52,商品一覧!$A$4:$B$53,2,FALSE),"(コードなし)"))</f>
        <v/>
      </c>
      <c r="D52" s="5" t="n"/>
      <c r="E52" s="5" t="n"/>
      <c r="F52" s="3" t="n"/>
      <c r="G52" s="4" t="n"/>
    </row>
    <row r="53">
      <c r="A53" s="10" t="n"/>
      <c r="B53" s="3" t="n"/>
      <c r="C53" s="4">
        <f>IF(B53="","",IFERROR(VLOOKUP(B53,商品一覧!$A$4:$B$53,2,FALSE),"(コードなし)"))</f>
        <v/>
      </c>
      <c r="D53" s="5" t="n"/>
      <c r="E53" s="5" t="n"/>
      <c r="F53" s="3" t="n"/>
      <c r="G53" s="4" t="n"/>
    </row>
    <row r="54">
      <c r="A54" s="10" t="n"/>
      <c r="B54" s="3" t="n"/>
      <c r="C54" s="4">
        <f>IF(B54="","",IFERROR(VLOOKUP(B54,商品一覧!$A$4:$B$53,2,FALSE),"(コードなし)"))</f>
        <v/>
      </c>
      <c r="D54" s="5" t="n"/>
      <c r="E54" s="5" t="n"/>
      <c r="F54" s="3" t="n"/>
      <c r="G54" s="4" t="n"/>
    </row>
    <row r="55">
      <c r="A55" s="10" t="n"/>
      <c r="B55" s="3" t="n"/>
      <c r="C55" s="4">
        <f>IF(B55="","",IFERROR(VLOOKUP(B55,商品一覧!$A$4:$B$53,2,FALSE),"(コードなし)"))</f>
        <v/>
      </c>
      <c r="D55" s="5" t="n"/>
      <c r="E55" s="5" t="n"/>
      <c r="F55" s="3" t="n"/>
      <c r="G55" s="4" t="n"/>
    </row>
    <row r="56">
      <c r="A56" s="10" t="n"/>
      <c r="B56" s="3" t="n"/>
      <c r="C56" s="4">
        <f>IF(B56="","",IFERROR(VLOOKUP(B56,商品一覧!$A$4:$B$53,2,FALSE),"(コードなし)"))</f>
        <v/>
      </c>
      <c r="D56" s="5" t="n"/>
      <c r="E56" s="5" t="n"/>
      <c r="F56" s="3" t="n"/>
      <c r="G56" s="4" t="n"/>
    </row>
    <row r="57">
      <c r="A57" s="10" t="n"/>
      <c r="B57" s="3" t="n"/>
      <c r="C57" s="4">
        <f>IF(B57="","",IFERROR(VLOOKUP(B57,商品一覧!$A$4:$B$53,2,FALSE),"(コードなし)"))</f>
        <v/>
      </c>
      <c r="D57" s="5" t="n"/>
      <c r="E57" s="5" t="n"/>
      <c r="F57" s="3" t="n"/>
      <c r="G57" s="4" t="n"/>
    </row>
    <row r="58">
      <c r="A58" s="10" t="n"/>
      <c r="B58" s="3" t="n"/>
      <c r="C58" s="4">
        <f>IF(B58="","",IFERROR(VLOOKUP(B58,商品一覧!$A$4:$B$53,2,FALSE),"(コードなし)"))</f>
        <v/>
      </c>
      <c r="D58" s="5" t="n"/>
      <c r="E58" s="5" t="n"/>
      <c r="F58" s="3" t="n"/>
      <c r="G58" s="4" t="n"/>
    </row>
    <row r="59">
      <c r="A59" s="10" t="n"/>
      <c r="B59" s="3" t="n"/>
      <c r="C59" s="4">
        <f>IF(B59="","",IFERROR(VLOOKUP(B59,商品一覧!$A$4:$B$53,2,FALSE),"(コードなし)"))</f>
        <v/>
      </c>
      <c r="D59" s="5" t="n"/>
      <c r="E59" s="5" t="n"/>
      <c r="F59" s="3" t="n"/>
      <c r="G59" s="4" t="n"/>
    </row>
    <row r="60">
      <c r="A60" s="10" t="n"/>
      <c r="B60" s="3" t="n"/>
      <c r="C60" s="4">
        <f>IF(B60="","",IFERROR(VLOOKUP(B60,商品一覧!$A$4:$B$53,2,FALSE),"(コードなし)"))</f>
        <v/>
      </c>
      <c r="D60" s="5" t="n"/>
      <c r="E60" s="5" t="n"/>
      <c r="F60" s="3" t="n"/>
      <c r="G60" s="4" t="n"/>
    </row>
    <row r="61">
      <c r="A61" s="10" t="n"/>
      <c r="B61" s="3" t="n"/>
      <c r="C61" s="4">
        <f>IF(B61="","",IFERROR(VLOOKUP(B61,商品一覧!$A$4:$B$53,2,FALSE),"(コードなし)"))</f>
        <v/>
      </c>
      <c r="D61" s="5" t="n"/>
      <c r="E61" s="5" t="n"/>
      <c r="F61" s="3" t="n"/>
      <c r="G61" s="4" t="n"/>
    </row>
    <row r="62">
      <c r="A62" s="10" t="n"/>
      <c r="B62" s="3" t="n"/>
      <c r="C62" s="4">
        <f>IF(B62="","",IFERROR(VLOOKUP(B62,商品一覧!$A$4:$B$53,2,FALSE),"(コードなし)"))</f>
        <v/>
      </c>
      <c r="D62" s="5" t="n"/>
      <c r="E62" s="5" t="n"/>
      <c r="F62" s="3" t="n"/>
      <c r="G62" s="4" t="n"/>
    </row>
    <row r="63">
      <c r="A63" s="10" t="n"/>
      <c r="B63" s="3" t="n"/>
      <c r="C63" s="4">
        <f>IF(B63="","",IFERROR(VLOOKUP(B63,商品一覧!$A$4:$B$53,2,FALSE),"(コードなし)"))</f>
        <v/>
      </c>
      <c r="D63" s="5" t="n"/>
      <c r="E63" s="5" t="n"/>
      <c r="F63" s="3" t="n"/>
      <c r="G63" s="4" t="n"/>
    </row>
    <row r="64">
      <c r="A64" s="10" t="n"/>
      <c r="B64" s="3" t="n"/>
      <c r="C64" s="4">
        <f>IF(B64="","",IFERROR(VLOOKUP(B64,商品一覧!$A$4:$B$53,2,FALSE),"(コードなし)"))</f>
        <v/>
      </c>
      <c r="D64" s="5" t="n"/>
      <c r="E64" s="5" t="n"/>
      <c r="F64" s="3" t="n"/>
      <c r="G64" s="4" t="n"/>
    </row>
    <row r="65">
      <c r="A65" s="10" t="n"/>
      <c r="B65" s="3" t="n"/>
      <c r="C65" s="4">
        <f>IF(B65="","",IFERROR(VLOOKUP(B65,商品一覧!$A$4:$B$53,2,FALSE),"(コードなし)"))</f>
        <v/>
      </c>
      <c r="D65" s="5" t="n"/>
      <c r="E65" s="5" t="n"/>
      <c r="F65" s="3" t="n"/>
      <c r="G65" s="4" t="n"/>
    </row>
    <row r="66">
      <c r="A66" s="10" t="n"/>
      <c r="B66" s="3" t="n"/>
      <c r="C66" s="4">
        <f>IF(B66="","",IFERROR(VLOOKUP(B66,商品一覧!$A$4:$B$53,2,FALSE),"(コードなし)"))</f>
        <v/>
      </c>
      <c r="D66" s="5" t="n"/>
      <c r="E66" s="5" t="n"/>
      <c r="F66" s="3" t="n"/>
      <c r="G66" s="4" t="n"/>
    </row>
    <row r="67">
      <c r="A67" s="10" t="n"/>
      <c r="B67" s="3" t="n"/>
      <c r="C67" s="4">
        <f>IF(B67="","",IFERROR(VLOOKUP(B67,商品一覧!$A$4:$B$53,2,FALSE),"(コードなし)"))</f>
        <v/>
      </c>
      <c r="D67" s="5" t="n"/>
      <c r="E67" s="5" t="n"/>
      <c r="F67" s="3" t="n"/>
      <c r="G67" s="4" t="n"/>
    </row>
    <row r="68">
      <c r="A68" s="10" t="n"/>
      <c r="B68" s="3" t="n"/>
      <c r="C68" s="4">
        <f>IF(B68="","",IFERROR(VLOOKUP(B68,商品一覧!$A$4:$B$53,2,FALSE),"(コードなし)"))</f>
        <v/>
      </c>
      <c r="D68" s="5" t="n"/>
      <c r="E68" s="5" t="n"/>
      <c r="F68" s="3" t="n"/>
      <c r="G68" s="4" t="n"/>
    </row>
    <row r="69">
      <c r="A69" s="10" t="n"/>
      <c r="B69" s="3" t="n"/>
      <c r="C69" s="4">
        <f>IF(B69="","",IFERROR(VLOOKUP(B69,商品一覧!$A$4:$B$53,2,FALSE),"(コードなし)"))</f>
        <v/>
      </c>
      <c r="D69" s="5" t="n"/>
      <c r="E69" s="5" t="n"/>
      <c r="F69" s="3" t="n"/>
      <c r="G69" s="4" t="n"/>
    </row>
    <row r="70">
      <c r="A70" s="10" t="n"/>
      <c r="B70" s="3" t="n"/>
      <c r="C70" s="4">
        <f>IF(B70="","",IFERROR(VLOOKUP(B70,商品一覧!$A$4:$B$53,2,FALSE),"(コードなし)"))</f>
        <v/>
      </c>
      <c r="D70" s="5" t="n"/>
      <c r="E70" s="5" t="n"/>
      <c r="F70" s="3" t="n"/>
      <c r="G70" s="4" t="n"/>
    </row>
    <row r="71">
      <c r="A71" s="10" t="n"/>
      <c r="B71" s="3" t="n"/>
      <c r="C71" s="4">
        <f>IF(B71="","",IFERROR(VLOOKUP(B71,商品一覧!$A$4:$B$53,2,FALSE),"(コードなし)"))</f>
        <v/>
      </c>
      <c r="D71" s="5" t="n"/>
      <c r="E71" s="5" t="n"/>
      <c r="F71" s="3" t="n"/>
      <c r="G71" s="4" t="n"/>
    </row>
    <row r="72">
      <c r="A72" s="10" t="n"/>
      <c r="B72" s="3" t="n"/>
      <c r="C72" s="4">
        <f>IF(B72="","",IFERROR(VLOOKUP(B72,商品一覧!$A$4:$B$53,2,FALSE),"(コードなし)"))</f>
        <v/>
      </c>
      <c r="D72" s="5" t="n"/>
      <c r="E72" s="5" t="n"/>
      <c r="F72" s="3" t="n"/>
      <c r="G72" s="4" t="n"/>
    </row>
    <row r="73">
      <c r="A73" s="10" t="n"/>
      <c r="B73" s="3" t="n"/>
      <c r="C73" s="4">
        <f>IF(B73="","",IFERROR(VLOOKUP(B73,商品一覧!$A$4:$B$53,2,FALSE),"(コードなし)"))</f>
        <v/>
      </c>
      <c r="D73" s="5" t="n"/>
      <c r="E73" s="5" t="n"/>
      <c r="F73" s="3" t="n"/>
      <c r="G73" s="4" t="n"/>
    </row>
    <row r="74">
      <c r="A74" s="10" t="n"/>
      <c r="B74" s="3" t="n"/>
      <c r="C74" s="4">
        <f>IF(B74="","",IFERROR(VLOOKUP(B74,商品一覧!$A$4:$B$53,2,FALSE),"(コードなし)"))</f>
        <v/>
      </c>
      <c r="D74" s="5" t="n"/>
      <c r="E74" s="5" t="n"/>
      <c r="F74" s="3" t="n"/>
      <c r="G74" s="4" t="n"/>
    </row>
    <row r="75">
      <c r="A75" s="10" t="n"/>
      <c r="B75" s="3" t="n"/>
      <c r="C75" s="4">
        <f>IF(B75="","",IFERROR(VLOOKUP(B75,商品一覧!$A$4:$B$53,2,FALSE),"(コードなし)"))</f>
        <v/>
      </c>
      <c r="D75" s="5" t="n"/>
      <c r="E75" s="5" t="n"/>
      <c r="F75" s="3" t="n"/>
      <c r="G75" s="4" t="n"/>
    </row>
    <row r="76">
      <c r="A76" s="10" t="n"/>
      <c r="B76" s="3" t="n"/>
      <c r="C76" s="4">
        <f>IF(B76="","",IFERROR(VLOOKUP(B76,商品一覧!$A$4:$B$53,2,FALSE),"(コードなし)"))</f>
        <v/>
      </c>
      <c r="D76" s="5" t="n"/>
      <c r="E76" s="5" t="n"/>
      <c r="F76" s="3" t="n"/>
      <c r="G76" s="4" t="n"/>
    </row>
    <row r="77">
      <c r="A77" s="10" t="n"/>
      <c r="B77" s="3" t="n"/>
      <c r="C77" s="4">
        <f>IF(B77="","",IFERROR(VLOOKUP(B77,商品一覧!$A$4:$B$53,2,FALSE),"(コードなし)"))</f>
        <v/>
      </c>
      <c r="D77" s="5" t="n"/>
      <c r="E77" s="5" t="n"/>
      <c r="F77" s="3" t="n"/>
      <c r="G77" s="4" t="n"/>
    </row>
    <row r="78">
      <c r="A78" s="10" t="n"/>
      <c r="B78" s="3" t="n"/>
      <c r="C78" s="4">
        <f>IF(B78="","",IFERROR(VLOOKUP(B78,商品一覧!$A$4:$B$53,2,FALSE),"(コードなし)"))</f>
        <v/>
      </c>
      <c r="D78" s="5" t="n"/>
      <c r="E78" s="5" t="n"/>
      <c r="F78" s="3" t="n"/>
      <c r="G78" s="4" t="n"/>
    </row>
    <row r="79">
      <c r="A79" s="10" t="n"/>
      <c r="B79" s="3" t="n"/>
      <c r="C79" s="4">
        <f>IF(B79="","",IFERROR(VLOOKUP(B79,商品一覧!$A$4:$B$53,2,FALSE),"(コードなし)"))</f>
        <v/>
      </c>
      <c r="D79" s="5" t="n"/>
      <c r="E79" s="5" t="n"/>
      <c r="F79" s="3" t="n"/>
      <c r="G79" s="4" t="n"/>
    </row>
    <row r="80">
      <c r="A80" s="10" t="n"/>
      <c r="B80" s="3" t="n"/>
      <c r="C80" s="4">
        <f>IF(B80="","",IFERROR(VLOOKUP(B80,商品一覧!$A$4:$B$53,2,FALSE),"(コードなし)"))</f>
        <v/>
      </c>
      <c r="D80" s="5" t="n"/>
      <c r="E80" s="5" t="n"/>
      <c r="F80" s="3" t="n"/>
      <c r="G80" s="4" t="n"/>
    </row>
    <row r="81">
      <c r="A81" s="10" t="n"/>
      <c r="B81" s="3" t="n"/>
      <c r="C81" s="4">
        <f>IF(B81="","",IFERROR(VLOOKUP(B81,商品一覧!$A$4:$B$53,2,FALSE),"(コードなし)"))</f>
        <v/>
      </c>
      <c r="D81" s="5" t="n"/>
      <c r="E81" s="5" t="n"/>
      <c r="F81" s="3" t="n"/>
      <c r="G81" s="4" t="n"/>
    </row>
    <row r="82">
      <c r="A82" s="10" t="n"/>
      <c r="B82" s="3" t="n"/>
      <c r="C82" s="4">
        <f>IF(B82="","",IFERROR(VLOOKUP(B82,商品一覧!$A$4:$B$53,2,FALSE),"(コードなし)"))</f>
        <v/>
      </c>
      <c r="D82" s="5" t="n"/>
      <c r="E82" s="5" t="n"/>
      <c r="F82" s="3" t="n"/>
      <c r="G82" s="4" t="n"/>
    </row>
    <row r="83">
      <c r="A83" s="10" t="n"/>
      <c r="B83" s="3" t="n"/>
      <c r="C83" s="4">
        <f>IF(B83="","",IFERROR(VLOOKUP(B83,商品一覧!$A$4:$B$53,2,FALSE),"(コードなし)"))</f>
        <v/>
      </c>
      <c r="D83" s="5" t="n"/>
      <c r="E83" s="5" t="n"/>
      <c r="F83" s="3" t="n"/>
      <c r="G83" s="4" t="n"/>
    </row>
    <row r="84">
      <c r="A84" s="10" t="n"/>
      <c r="B84" s="3" t="n"/>
      <c r="C84" s="4">
        <f>IF(B84="","",IFERROR(VLOOKUP(B84,商品一覧!$A$4:$B$53,2,FALSE),"(コードなし)"))</f>
        <v/>
      </c>
      <c r="D84" s="5" t="n"/>
      <c r="E84" s="5" t="n"/>
      <c r="F84" s="3" t="n"/>
      <c r="G84" s="4" t="n"/>
    </row>
    <row r="85">
      <c r="A85" s="10" t="n"/>
      <c r="B85" s="3" t="n"/>
      <c r="C85" s="4">
        <f>IF(B85="","",IFERROR(VLOOKUP(B85,商品一覧!$A$4:$B$53,2,FALSE),"(コードなし)"))</f>
        <v/>
      </c>
      <c r="D85" s="5" t="n"/>
      <c r="E85" s="5" t="n"/>
      <c r="F85" s="3" t="n"/>
      <c r="G85" s="4" t="n"/>
    </row>
    <row r="86">
      <c r="A86" s="10" t="n"/>
      <c r="B86" s="3" t="n"/>
      <c r="C86" s="4">
        <f>IF(B86="","",IFERROR(VLOOKUP(B86,商品一覧!$A$4:$B$53,2,FALSE),"(コードなし)"))</f>
        <v/>
      </c>
      <c r="D86" s="5" t="n"/>
      <c r="E86" s="5" t="n"/>
      <c r="F86" s="3" t="n"/>
      <c r="G86" s="4" t="n"/>
    </row>
    <row r="87">
      <c r="A87" s="10" t="n"/>
      <c r="B87" s="3" t="n"/>
      <c r="C87" s="4">
        <f>IF(B87="","",IFERROR(VLOOKUP(B87,商品一覧!$A$4:$B$53,2,FALSE),"(コードなし)"))</f>
        <v/>
      </c>
      <c r="D87" s="5" t="n"/>
      <c r="E87" s="5" t="n"/>
      <c r="F87" s="3" t="n"/>
      <c r="G87" s="4" t="n"/>
    </row>
    <row r="88">
      <c r="A88" s="10" t="n"/>
      <c r="B88" s="3" t="n"/>
      <c r="C88" s="4">
        <f>IF(B88="","",IFERROR(VLOOKUP(B88,商品一覧!$A$4:$B$53,2,FALSE),"(コードなし)"))</f>
        <v/>
      </c>
      <c r="D88" s="5" t="n"/>
      <c r="E88" s="5" t="n"/>
      <c r="F88" s="3" t="n"/>
      <c r="G88" s="4" t="n"/>
    </row>
    <row r="89">
      <c r="A89" s="10" t="n"/>
      <c r="B89" s="3" t="n"/>
      <c r="C89" s="4">
        <f>IF(B89="","",IFERROR(VLOOKUP(B89,商品一覧!$A$4:$B$53,2,FALSE),"(コードなし)"))</f>
        <v/>
      </c>
      <c r="D89" s="5" t="n"/>
      <c r="E89" s="5" t="n"/>
      <c r="F89" s="3" t="n"/>
      <c r="G89" s="4" t="n"/>
    </row>
    <row r="90">
      <c r="A90" s="10" t="n"/>
      <c r="B90" s="3" t="n"/>
      <c r="C90" s="4">
        <f>IF(B90="","",IFERROR(VLOOKUP(B90,商品一覧!$A$4:$B$53,2,FALSE),"(コードなし)"))</f>
        <v/>
      </c>
      <c r="D90" s="5" t="n"/>
      <c r="E90" s="5" t="n"/>
      <c r="F90" s="3" t="n"/>
      <c r="G90" s="4" t="n"/>
    </row>
    <row r="91">
      <c r="A91" s="10" t="n"/>
      <c r="B91" s="3" t="n"/>
      <c r="C91" s="4">
        <f>IF(B91="","",IFERROR(VLOOKUP(B91,商品一覧!$A$4:$B$53,2,FALSE),"(コードなし)"))</f>
        <v/>
      </c>
      <c r="D91" s="5" t="n"/>
      <c r="E91" s="5" t="n"/>
      <c r="F91" s="3" t="n"/>
      <c r="G91" s="4" t="n"/>
    </row>
    <row r="92">
      <c r="A92" s="10" t="n"/>
      <c r="B92" s="3" t="n"/>
      <c r="C92" s="4">
        <f>IF(B92="","",IFERROR(VLOOKUP(B92,商品一覧!$A$4:$B$53,2,FALSE),"(コードなし)"))</f>
        <v/>
      </c>
      <c r="D92" s="5" t="n"/>
      <c r="E92" s="5" t="n"/>
      <c r="F92" s="3" t="n"/>
      <c r="G92" s="4" t="n"/>
    </row>
    <row r="93">
      <c r="A93" s="10" t="n"/>
      <c r="B93" s="3" t="n"/>
      <c r="C93" s="4">
        <f>IF(B93="","",IFERROR(VLOOKUP(B93,商品一覧!$A$4:$B$53,2,FALSE),"(コードなし)"))</f>
        <v/>
      </c>
      <c r="D93" s="5" t="n"/>
      <c r="E93" s="5" t="n"/>
      <c r="F93" s="3" t="n"/>
      <c r="G93" s="4" t="n"/>
    </row>
    <row r="94">
      <c r="A94" s="10" t="n"/>
      <c r="B94" s="3" t="n"/>
      <c r="C94" s="4">
        <f>IF(B94="","",IFERROR(VLOOKUP(B94,商品一覧!$A$4:$B$53,2,FALSE),"(コードなし)"))</f>
        <v/>
      </c>
      <c r="D94" s="5" t="n"/>
      <c r="E94" s="5" t="n"/>
      <c r="F94" s="3" t="n"/>
      <c r="G94" s="4" t="n"/>
    </row>
    <row r="95">
      <c r="A95" s="10" t="n"/>
      <c r="B95" s="3" t="n"/>
      <c r="C95" s="4">
        <f>IF(B95="","",IFERROR(VLOOKUP(B95,商品一覧!$A$4:$B$53,2,FALSE),"(コードなし)"))</f>
        <v/>
      </c>
      <c r="D95" s="5" t="n"/>
      <c r="E95" s="5" t="n"/>
      <c r="F95" s="3" t="n"/>
      <c r="G95" s="4" t="n"/>
    </row>
    <row r="96">
      <c r="A96" s="10" t="n"/>
      <c r="B96" s="3" t="n"/>
      <c r="C96" s="4">
        <f>IF(B96="","",IFERROR(VLOOKUP(B96,商品一覧!$A$4:$B$53,2,FALSE),"(コードなし)"))</f>
        <v/>
      </c>
      <c r="D96" s="5" t="n"/>
      <c r="E96" s="5" t="n"/>
      <c r="F96" s="3" t="n"/>
      <c r="G96" s="4" t="n"/>
    </row>
    <row r="97">
      <c r="A97" s="10" t="n"/>
      <c r="B97" s="3" t="n"/>
      <c r="C97" s="4">
        <f>IF(B97="","",IFERROR(VLOOKUP(B97,商品一覧!$A$4:$B$53,2,FALSE),"(コードなし)"))</f>
        <v/>
      </c>
      <c r="D97" s="5" t="n"/>
      <c r="E97" s="5" t="n"/>
      <c r="F97" s="3" t="n"/>
      <c r="G97" s="4" t="n"/>
    </row>
    <row r="98">
      <c r="A98" s="10" t="n"/>
      <c r="B98" s="3" t="n"/>
      <c r="C98" s="4">
        <f>IF(B98="","",IFERROR(VLOOKUP(B98,商品一覧!$A$4:$B$53,2,FALSE),"(コードなし)"))</f>
        <v/>
      </c>
      <c r="D98" s="5" t="n"/>
      <c r="E98" s="5" t="n"/>
      <c r="F98" s="3" t="n"/>
      <c r="G98" s="4" t="n"/>
    </row>
    <row r="99">
      <c r="A99" s="10" t="n"/>
      <c r="B99" s="3" t="n"/>
      <c r="C99" s="4">
        <f>IF(B99="","",IFERROR(VLOOKUP(B99,商品一覧!$A$4:$B$53,2,FALSE),"(コードなし)"))</f>
        <v/>
      </c>
      <c r="D99" s="5" t="n"/>
      <c r="E99" s="5" t="n"/>
      <c r="F99" s="3" t="n"/>
      <c r="G99" s="4" t="n"/>
    </row>
    <row r="100">
      <c r="A100" s="10" t="n"/>
      <c r="B100" s="3" t="n"/>
      <c r="C100" s="4">
        <f>IF(B100="","",IFERROR(VLOOKUP(B100,商品一覧!$A$4:$B$53,2,FALSE),"(コードなし)"))</f>
        <v/>
      </c>
      <c r="D100" s="5" t="n"/>
      <c r="E100" s="5" t="n"/>
      <c r="F100" s="3" t="n"/>
      <c r="G100" s="4" t="n"/>
    </row>
    <row r="101">
      <c r="A101" s="10" t="n"/>
      <c r="B101" s="3" t="n"/>
      <c r="C101" s="4">
        <f>IF(B101="","",IFERROR(VLOOKUP(B101,商品一覧!$A$4:$B$53,2,FALSE),"(コードなし)"))</f>
        <v/>
      </c>
      <c r="D101" s="5" t="n"/>
      <c r="E101" s="5" t="n"/>
      <c r="F101" s="3" t="n"/>
      <c r="G101" s="4" t="n"/>
    </row>
    <row r="102">
      <c r="A102" s="10" t="n"/>
      <c r="B102" s="3" t="n"/>
      <c r="C102" s="4">
        <f>IF(B102="","",IFERROR(VLOOKUP(B102,商品一覧!$A$4:$B$53,2,FALSE),"(コードなし)"))</f>
        <v/>
      </c>
      <c r="D102" s="5" t="n"/>
      <c r="E102" s="5" t="n"/>
      <c r="F102" s="3" t="n"/>
      <c r="G102" s="4" t="n"/>
    </row>
    <row r="103">
      <c r="A103" s="10" t="n"/>
      <c r="B103" s="3" t="n"/>
      <c r="C103" s="4">
        <f>IF(B103="","",IFERROR(VLOOKUP(B103,商品一覧!$A$4:$B$53,2,FALSE),"(コードなし)"))</f>
        <v/>
      </c>
      <c r="D103" s="5" t="n"/>
      <c r="E103" s="5" t="n"/>
      <c r="F103" s="3" t="n"/>
      <c r="G103" s="4" t="n"/>
    </row>
    <row r="104">
      <c r="A104" s="10" t="n"/>
      <c r="B104" s="3" t="n"/>
      <c r="C104" s="4">
        <f>IF(B104="","",IFERROR(VLOOKUP(B104,商品一覧!$A$4:$B$53,2,FALSE),"(コードなし)"))</f>
        <v/>
      </c>
      <c r="D104" s="5" t="n"/>
      <c r="E104" s="5" t="n"/>
      <c r="F104" s="3" t="n"/>
      <c r="G104" s="4" t="n"/>
    </row>
    <row r="105">
      <c r="A105" s="10" t="n"/>
      <c r="B105" s="3" t="n"/>
      <c r="C105" s="4">
        <f>IF(B105="","",IFERROR(VLOOKUP(B105,商品一覧!$A$4:$B$53,2,FALSE),"(コードなし)"))</f>
        <v/>
      </c>
      <c r="D105" s="5" t="n"/>
      <c r="E105" s="5" t="n"/>
      <c r="F105" s="3" t="n"/>
      <c r="G105" s="4" t="n"/>
    </row>
    <row r="106">
      <c r="A106" s="10" t="n"/>
      <c r="B106" s="3" t="n"/>
      <c r="C106" s="4">
        <f>IF(B106="","",IFERROR(VLOOKUP(B106,商品一覧!$A$4:$B$53,2,FALSE),"(コードなし)"))</f>
        <v/>
      </c>
      <c r="D106" s="5" t="n"/>
      <c r="E106" s="5" t="n"/>
      <c r="F106" s="3" t="n"/>
      <c r="G106" s="4" t="n"/>
    </row>
    <row r="107">
      <c r="A107" s="10" t="n"/>
      <c r="B107" s="3" t="n"/>
      <c r="C107" s="4">
        <f>IF(B107="","",IFERROR(VLOOKUP(B107,商品一覧!$A$4:$B$53,2,FALSE),"(コードなし)"))</f>
        <v/>
      </c>
      <c r="D107" s="5" t="n"/>
      <c r="E107" s="5" t="n"/>
      <c r="F107" s="3" t="n"/>
      <c r="G107" s="4" t="n"/>
    </row>
    <row r="108">
      <c r="A108" s="10" t="n"/>
      <c r="B108" s="3" t="n"/>
      <c r="C108" s="4">
        <f>IF(B108="","",IFERROR(VLOOKUP(B108,商品一覧!$A$4:$B$53,2,FALSE),"(コードなし)"))</f>
        <v/>
      </c>
      <c r="D108" s="5" t="n"/>
      <c r="E108" s="5" t="n"/>
      <c r="F108" s="3" t="n"/>
      <c r="G108" s="4" t="n"/>
    </row>
    <row r="109">
      <c r="A109" s="10" t="n"/>
      <c r="B109" s="3" t="n"/>
      <c r="C109" s="4">
        <f>IF(B109="","",IFERROR(VLOOKUP(B109,商品一覧!$A$4:$B$53,2,FALSE),"(コードなし)"))</f>
        <v/>
      </c>
      <c r="D109" s="5" t="n"/>
      <c r="E109" s="5" t="n"/>
      <c r="F109" s="3" t="n"/>
      <c r="G109" s="4" t="n"/>
    </row>
    <row r="110">
      <c r="A110" s="10" t="n"/>
      <c r="B110" s="3" t="n"/>
      <c r="C110" s="4">
        <f>IF(B110="","",IFERROR(VLOOKUP(B110,商品一覧!$A$4:$B$53,2,FALSE),"(コードなし)"))</f>
        <v/>
      </c>
      <c r="D110" s="5" t="n"/>
      <c r="E110" s="5" t="n"/>
      <c r="F110" s="3" t="n"/>
      <c r="G110" s="4" t="n"/>
    </row>
    <row r="111">
      <c r="A111" s="10" t="n"/>
      <c r="B111" s="3" t="n"/>
      <c r="C111" s="4">
        <f>IF(B111="","",IFERROR(VLOOKUP(B111,商品一覧!$A$4:$B$53,2,FALSE),"(コードなし)"))</f>
        <v/>
      </c>
      <c r="D111" s="5" t="n"/>
      <c r="E111" s="5" t="n"/>
      <c r="F111" s="3" t="n"/>
      <c r="G111" s="4" t="n"/>
    </row>
    <row r="112">
      <c r="A112" s="10" t="n"/>
      <c r="B112" s="3" t="n"/>
      <c r="C112" s="4">
        <f>IF(B112="","",IFERROR(VLOOKUP(B112,商品一覧!$A$4:$B$53,2,FALSE),"(コードなし)"))</f>
        <v/>
      </c>
      <c r="D112" s="5" t="n"/>
      <c r="E112" s="5" t="n"/>
      <c r="F112" s="3" t="n"/>
      <c r="G112" s="4" t="n"/>
    </row>
    <row r="113">
      <c r="A113" s="10" t="n"/>
      <c r="B113" s="3" t="n"/>
      <c r="C113" s="4">
        <f>IF(B113="","",IFERROR(VLOOKUP(B113,商品一覧!$A$4:$B$53,2,FALSE),"(コードなし)"))</f>
        <v/>
      </c>
      <c r="D113" s="5" t="n"/>
      <c r="E113" s="5" t="n"/>
      <c r="F113" s="3" t="n"/>
      <c r="G113" s="4" t="n"/>
    </row>
    <row r="114">
      <c r="A114" s="10" t="n"/>
      <c r="B114" s="3" t="n"/>
      <c r="C114" s="4">
        <f>IF(B114="","",IFERROR(VLOOKUP(B114,商品一覧!$A$4:$B$53,2,FALSE),"(コードなし)"))</f>
        <v/>
      </c>
      <c r="D114" s="5" t="n"/>
      <c r="E114" s="5" t="n"/>
      <c r="F114" s="3" t="n"/>
      <c r="G114" s="4" t="n"/>
    </row>
    <row r="115">
      <c r="A115" s="10" t="n"/>
      <c r="B115" s="3" t="n"/>
      <c r="C115" s="4">
        <f>IF(B115="","",IFERROR(VLOOKUP(B115,商品一覧!$A$4:$B$53,2,FALSE),"(コードなし)"))</f>
        <v/>
      </c>
      <c r="D115" s="5" t="n"/>
      <c r="E115" s="5" t="n"/>
      <c r="F115" s="3" t="n"/>
      <c r="G115" s="4" t="n"/>
    </row>
    <row r="116">
      <c r="A116" s="10" t="n"/>
      <c r="B116" s="3" t="n"/>
      <c r="C116" s="4">
        <f>IF(B116="","",IFERROR(VLOOKUP(B116,商品一覧!$A$4:$B$53,2,FALSE),"(コードなし)"))</f>
        <v/>
      </c>
      <c r="D116" s="5" t="n"/>
      <c r="E116" s="5" t="n"/>
      <c r="F116" s="3" t="n"/>
      <c r="G116" s="4" t="n"/>
    </row>
    <row r="117">
      <c r="A117" s="10" t="n"/>
      <c r="B117" s="3" t="n"/>
      <c r="C117" s="4">
        <f>IF(B117="","",IFERROR(VLOOKUP(B117,商品一覧!$A$4:$B$53,2,FALSE),"(コードなし)"))</f>
        <v/>
      </c>
      <c r="D117" s="5" t="n"/>
      <c r="E117" s="5" t="n"/>
      <c r="F117" s="3" t="n"/>
      <c r="G117" s="4" t="n"/>
    </row>
    <row r="118">
      <c r="A118" s="10" t="n"/>
      <c r="B118" s="3" t="n"/>
      <c r="C118" s="4">
        <f>IF(B118="","",IFERROR(VLOOKUP(B118,商品一覧!$A$4:$B$53,2,FALSE),"(コードなし)"))</f>
        <v/>
      </c>
      <c r="D118" s="5" t="n"/>
      <c r="E118" s="5" t="n"/>
      <c r="F118" s="3" t="n"/>
      <c r="G118" s="4" t="n"/>
    </row>
    <row r="119">
      <c r="A119" s="10" t="n"/>
      <c r="B119" s="3" t="n"/>
      <c r="C119" s="4">
        <f>IF(B119="","",IFERROR(VLOOKUP(B119,商品一覧!$A$4:$B$53,2,FALSE),"(コードなし)"))</f>
        <v/>
      </c>
      <c r="D119" s="5" t="n"/>
      <c r="E119" s="5" t="n"/>
      <c r="F119" s="3" t="n"/>
      <c r="G119" s="4" t="n"/>
    </row>
    <row r="120">
      <c r="A120" s="10" t="n"/>
      <c r="B120" s="3" t="n"/>
      <c r="C120" s="4">
        <f>IF(B120="","",IFERROR(VLOOKUP(B120,商品一覧!$A$4:$B$53,2,FALSE),"(コードなし)"))</f>
        <v/>
      </c>
      <c r="D120" s="5" t="n"/>
      <c r="E120" s="5" t="n"/>
      <c r="F120" s="3" t="n"/>
      <c r="G120" s="4" t="n"/>
    </row>
    <row r="121">
      <c r="A121" s="10" t="n"/>
      <c r="B121" s="3" t="n"/>
      <c r="C121" s="4">
        <f>IF(B121="","",IFERROR(VLOOKUP(B121,商品一覧!$A$4:$B$53,2,FALSE),"(コードなし)"))</f>
        <v/>
      </c>
      <c r="D121" s="5" t="n"/>
      <c r="E121" s="5" t="n"/>
      <c r="F121" s="3" t="n"/>
      <c r="G121" s="4" t="n"/>
    </row>
    <row r="122">
      <c r="A122" s="10" t="n"/>
      <c r="B122" s="3" t="n"/>
      <c r="C122" s="4">
        <f>IF(B122="","",IFERROR(VLOOKUP(B122,商品一覧!$A$4:$B$53,2,FALSE),"(コードなし)"))</f>
        <v/>
      </c>
      <c r="D122" s="5" t="n"/>
      <c r="E122" s="5" t="n"/>
      <c r="F122" s="3" t="n"/>
      <c r="G122" s="4" t="n"/>
    </row>
    <row r="123">
      <c r="A123" s="10" t="n"/>
      <c r="B123" s="3" t="n"/>
      <c r="C123" s="4">
        <f>IF(B123="","",IFERROR(VLOOKUP(B123,商品一覧!$A$4:$B$53,2,FALSE),"(コードなし)"))</f>
        <v/>
      </c>
      <c r="D123" s="5" t="n"/>
      <c r="E123" s="5" t="n"/>
      <c r="F123" s="3" t="n"/>
      <c r="G123" s="4" t="n"/>
    </row>
    <row r="124">
      <c r="A124" s="10" t="n"/>
      <c r="B124" s="3" t="n"/>
      <c r="C124" s="4">
        <f>IF(B124="","",IFERROR(VLOOKUP(B124,商品一覧!$A$4:$B$53,2,FALSE),"(コードなし)"))</f>
        <v/>
      </c>
      <c r="D124" s="5" t="n"/>
      <c r="E124" s="5" t="n"/>
      <c r="F124" s="3" t="n"/>
      <c r="G124" s="4" t="n"/>
    </row>
    <row r="125">
      <c r="A125" s="10" t="n"/>
      <c r="B125" s="3" t="n"/>
      <c r="C125" s="4">
        <f>IF(B125="","",IFERROR(VLOOKUP(B125,商品一覧!$A$4:$B$53,2,FALSE),"(コードなし)"))</f>
        <v/>
      </c>
      <c r="D125" s="5" t="n"/>
      <c r="E125" s="5" t="n"/>
      <c r="F125" s="3" t="n"/>
      <c r="G125" s="4" t="n"/>
    </row>
    <row r="126">
      <c r="A126" s="10" t="n"/>
      <c r="B126" s="3" t="n"/>
      <c r="C126" s="4">
        <f>IF(B126="","",IFERROR(VLOOKUP(B126,商品一覧!$A$4:$B$53,2,FALSE),"(コードなし)"))</f>
        <v/>
      </c>
      <c r="D126" s="5" t="n"/>
      <c r="E126" s="5" t="n"/>
      <c r="F126" s="3" t="n"/>
      <c r="G126" s="4" t="n"/>
    </row>
    <row r="127">
      <c r="A127" s="10" t="n"/>
      <c r="B127" s="3" t="n"/>
      <c r="C127" s="4">
        <f>IF(B127="","",IFERROR(VLOOKUP(B127,商品一覧!$A$4:$B$53,2,FALSE),"(コードなし)"))</f>
        <v/>
      </c>
      <c r="D127" s="5" t="n"/>
      <c r="E127" s="5" t="n"/>
      <c r="F127" s="3" t="n"/>
      <c r="G127" s="4" t="n"/>
    </row>
    <row r="128">
      <c r="A128" s="10" t="n"/>
      <c r="B128" s="3" t="n"/>
      <c r="C128" s="4">
        <f>IF(B128="","",IFERROR(VLOOKUP(B128,商品一覧!$A$4:$B$53,2,FALSE),"(コードなし)"))</f>
        <v/>
      </c>
      <c r="D128" s="5" t="n"/>
      <c r="E128" s="5" t="n"/>
      <c r="F128" s="3" t="n"/>
      <c r="G128" s="4" t="n"/>
    </row>
    <row r="129">
      <c r="A129" s="10" t="n"/>
      <c r="B129" s="3" t="n"/>
      <c r="C129" s="4">
        <f>IF(B129="","",IFERROR(VLOOKUP(B129,商品一覧!$A$4:$B$53,2,FALSE),"(コードなし)"))</f>
        <v/>
      </c>
      <c r="D129" s="5" t="n"/>
      <c r="E129" s="5" t="n"/>
      <c r="F129" s="3" t="n"/>
      <c r="G129" s="4" t="n"/>
    </row>
    <row r="130">
      <c r="A130" s="10" t="n"/>
      <c r="B130" s="3" t="n"/>
      <c r="C130" s="4">
        <f>IF(B130="","",IFERROR(VLOOKUP(B130,商品一覧!$A$4:$B$53,2,FALSE),"(コードなし)"))</f>
        <v/>
      </c>
      <c r="D130" s="5" t="n"/>
      <c r="E130" s="5" t="n"/>
      <c r="F130" s="3" t="n"/>
      <c r="G130" s="4" t="n"/>
    </row>
    <row r="131">
      <c r="A131" s="10" t="n"/>
      <c r="B131" s="3" t="n"/>
      <c r="C131" s="4">
        <f>IF(B131="","",IFERROR(VLOOKUP(B131,商品一覧!$A$4:$B$53,2,FALSE),"(コードなし)"))</f>
        <v/>
      </c>
      <c r="D131" s="5" t="n"/>
      <c r="E131" s="5" t="n"/>
      <c r="F131" s="3" t="n"/>
      <c r="G131" s="4" t="n"/>
    </row>
    <row r="132">
      <c r="A132" s="10" t="n"/>
      <c r="B132" s="3" t="n"/>
      <c r="C132" s="4">
        <f>IF(B132="","",IFERROR(VLOOKUP(B132,商品一覧!$A$4:$B$53,2,FALSE),"(コードなし)"))</f>
        <v/>
      </c>
      <c r="D132" s="5" t="n"/>
      <c r="E132" s="5" t="n"/>
      <c r="F132" s="3" t="n"/>
      <c r="G132" s="4" t="n"/>
    </row>
    <row r="133">
      <c r="A133" s="10" t="n"/>
      <c r="B133" s="3" t="n"/>
      <c r="C133" s="4">
        <f>IF(B133="","",IFERROR(VLOOKUP(B133,商品一覧!$A$4:$B$53,2,FALSE),"(コードなし)"))</f>
        <v/>
      </c>
      <c r="D133" s="5" t="n"/>
      <c r="E133" s="5" t="n"/>
      <c r="F133" s="3" t="n"/>
      <c r="G133" s="4" t="n"/>
    </row>
    <row r="134">
      <c r="A134" s="10" t="n"/>
      <c r="B134" s="3" t="n"/>
      <c r="C134" s="4">
        <f>IF(B134="","",IFERROR(VLOOKUP(B134,商品一覧!$A$4:$B$53,2,FALSE),"(コードなし)"))</f>
        <v/>
      </c>
      <c r="D134" s="5" t="n"/>
      <c r="E134" s="5" t="n"/>
      <c r="F134" s="3" t="n"/>
      <c r="G134" s="4" t="n"/>
    </row>
    <row r="135">
      <c r="A135" s="10" t="n"/>
      <c r="B135" s="3" t="n"/>
      <c r="C135" s="4">
        <f>IF(B135="","",IFERROR(VLOOKUP(B135,商品一覧!$A$4:$B$53,2,FALSE),"(コードなし)"))</f>
        <v/>
      </c>
      <c r="D135" s="5" t="n"/>
      <c r="E135" s="5" t="n"/>
      <c r="F135" s="3" t="n"/>
      <c r="G135" s="4" t="n"/>
    </row>
    <row r="136">
      <c r="A136" s="10" t="n"/>
      <c r="B136" s="3" t="n"/>
      <c r="C136" s="4">
        <f>IF(B136="","",IFERROR(VLOOKUP(B136,商品一覧!$A$4:$B$53,2,FALSE),"(コードなし)"))</f>
        <v/>
      </c>
      <c r="D136" s="5" t="n"/>
      <c r="E136" s="5" t="n"/>
      <c r="F136" s="3" t="n"/>
      <c r="G136" s="4" t="n"/>
    </row>
    <row r="137">
      <c r="A137" s="10" t="n"/>
      <c r="B137" s="3" t="n"/>
      <c r="C137" s="4">
        <f>IF(B137="","",IFERROR(VLOOKUP(B137,商品一覧!$A$4:$B$53,2,FALSE),"(コードなし)"))</f>
        <v/>
      </c>
      <c r="D137" s="5" t="n"/>
      <c r="E137" s="5" t="n"/>
      <c r="F137" s="3" t="n"/>
      <c r="G137" s="4" t="n"/>
    </row>
    <row r="138">
      <c r="A138" s="10" t="n"/>
      <c r="B138" s="3" t="n"/>
      <c r="C138" s="4">
        <f>IF(B138="","",IFERROR(VLOOKUP(B138,商品一覧!$A$4:$B$53,2,FALSE),"(コードなし)"))</f>
        <v/>
      </c>
      <c r="D138" s="5" t="n"/>
      <c r="E138" s="5" t="n"/>
      <c r="F138" s="3" t="n"/>
      <c r="G138" s="4" t="n"/>
    </row>
    <row r="139">
      <c r="A139" s="10" t="n"/>
      <c r="B139" s="3" t="n"/>
      <c r="C139" s="4">
        <f>IF(B139="","",IFERROR(VLOOKUP(B139,商品一覧!$A$4:$B$53,2,FALSE),"(コードなし)"))</f>
        <v/>
      </c>
      <c r="D139" s="5" t="n"/>
      <c r="E139" s="5" t="n"/>
      <c r="F139" s="3" t="n"/>
      <c r="G139" s="4" t="n"/>
    </row>
    <row r="140">
      <c r="A140" s="10" t="n"/>
      <c r="B140" s="3" t="n"/>
      <c r="C140" s="4">
        <f>IF(B140="","",IFERROR(VLOOKUP(B140,商品一覧!$A$4:$B$53,2,FALSE),"(コードなし)"))</f>
        <v/>
      </c>
      <c r="D140" s="5" t="n"/>
      <c r="E140" s="5" t="n"/>
      <c r="F140" s="3" t="n"/>
      <c r="G140" s="4" t="n"/>
    </row>
    <row r="141">
      <c r="A141" s="10" t="n"/>
      <c r="B141" s="3" t="n"/>
      <c r="C141" s="4">
        <f>IF(B141="","",IFERROR(VLOOKUP(B141,商品一覧!$A$4:$B$53,2,FALSE),"(コードなし)"))</f>
        <v/>
      </c>
      <c r="D141" s="5" t="n"/>
      <c r="E141" s="5" t="n"/>
      <c r="F141" s="3" t="n"/>
      <c r="G141" s="4" t="n"/>
    </row>
    <row r="142">
      <c r="A142" s="10" t="n"/>
      <c r="B142" s="3" t="n"/>
      <c r="C142" s="4">
        <f>IF(B142="","",IFERROR(VLOOKUP(B142,商品一覧!$A$4:$B$53,2,FALSE),"(コードなし)"))</f>
        <v/>
      </c>
      <c r="D142" s="5" t="n"/>
      <c r="E142" s="5" t="n"/>
      <c r="F142" s="3" t="n"/>
      <c r="G142" s="4" t="n"/>
    </row>
    <row r="143">
      <c r="A143" s="10" t="n"/>
      <c r="B143" s="3" t="n"/>
      <c r="C143" s="4">
        <f>IF(B143="","",IFERROR(VLOOKUP(B143,商品一覧!$A$4:$B$53,2,FALSE),"(コードなし)"))</f>
        <v/>
      </c>
      <c r="D143" s="5" t="n"/>
      <c r="E143" s="5" t="n"/>
      <c r="F143" s="3" t="n"/>
      <c r="G143" s="4" t="n"/>
    </row>
    <row r="144">
      <c r="A144" s="10" t="n"/>
      <c r="B144" s="3" t="n"/>
      <c r="C144" s="4">
        <f>IF(B144="","",IFERROR(VLOOKUP(B144,商品一覧!$A$4:$B$53,2,FALSE),"(コードなし)"))</f>
        <v/>
      </c>
      <c r="D144" s="5" t="n"/>
      <c r="E144" s="5" t="n"/>
      <c r="F144" s="3" t="n"/>
      <c r="G144" s="4" t="n"/>
    </row>
    <row r="145">
      <c r="A145" s="10" t="n"/>
      <c r="B145" s="3" t="n"/>
      <c r="C145" s="4">
        <f>IF(B145="","",IFERROR(VLOOKUP(B145,商品一覧!$A$4:$B$53,2,FALSE),"(コードなし)"))</f>
        <v/>
      </c>
      <c r="D145" s="5" t="n"/>
      <c r="E145" s="5" t="n"/>
      <c r="F145" s="3" t="n"/>
      <c r="G145" s="4" t="n"/>
    </row>
    <row r="146">
      <c r="A146" s="10" t="n"/>
      <c r="B146" s="3" t="n"/>
      <c r="C146" s="4">
        <f>IF(B146="","",IFERROR(VLOOKUP(B146,商品一覧!$A$4:$B$53,2,FALSE),"(コードなし)"))</f>
        <v/>
      </c>
      <c r="D146" s="5" t="n"/>
      <c r="E146" s="5" t="n"/>
      <c r="F146" s="3" t="n"/>
      <c r="G146" s="4" t="n"/>
    </row>
    <row r="147">
      <c r="A147" s="10" t="n"/>
      <c r="B147" s="3" t="n"/>
      <c r="C147" s="4">
        <f>IF(B147="","",IFERROR(VLOOKUP(B147,商品一覧!$A$4:$B$53,2,FALSE),"(コードなし)"))</f>
        <v/>
      </c>
      <c r="D147" s="5" t="n"/>
      <c r="E147" s="5" t="n"/>
      <c r="F147" s="3" t="n"/>
      <c r="G147" s="4" t="n"/>
    </row>
    <row r="148">
      <c r="A148" s="10" t="n"/>
      <c r="B148" s="3" t="n"/>
      <c r="C148" s="4">
        <f>IF(B148="","",IFERROR(VLOOKUP(B148,商品一覧!$A$4:$B$53,2,FALSE),"(コードなし)"))</f>
        <v/>
      </c>
      <c r="D148" s="5" t="n"/>
      <c r="E148" s="5" t="n"/>
      <c r="F148" s="3" t="n"/>
      <c r="G148" s="4" t="n"/>
    </row>
    <row r="149">
      <c r="A149" s="10" t="n"/>
      <c r="B149" s="3" t="n"/>
      <c r="C149" s="4">
        <f>IF(B149="","",IFERROR(VLOOKUP(B149,商品一覧!$A$4:$B$53,2,FALSE),"(コードなし)"))</f>
        <v/>
      </c>
      <c r="D149" s="5" t="n"/>
      <c r="E149" s="5" t="n"/>
      <c r="F149" s="3" t="n"/>
      <c r="G149" s="4" t="n"/>
    </row>
    <row r="150">
      <c r="A150" s="10" t="n"/>
      <c r="B150" s="3" t="n"/>
      <c r="C150" s="4">
        <f>IF(B150="","",IFERROR(VLOOKUP(B150,商品一覧!$A$4:$B$53,2,FALSE),"(コードなし)"))</f>
        <v/>
      </c>
      <c r="D150" s="5" t="n"/>
      <c r="E150" s="5" t="n"/>
      <c r="F150" s="3" t="n"/>
      <c r="G150" s="4" t="n"/>
    </row>
    <row r="151">
      <c r="A151" s="10" t="n"/>
      <c r="B151" s="3" t="n"/>
      <c r="C151" s="4">
        <f>IF(B151="","",IFERROR(VLOOKUP(B151,商品一覧!$A$4:$B$53,2,FALSE),"(コードなし)"))</f>
        <v/>
      </c>
      <c r="D151" s="5" t="n"/>
      <c r="E151" s="5" t="n"/>
      <c r="F151" s="3" t="n"/>
      <c r="G151" s="4" t="n"/>
    </row>
    <row r="152">
      <c r="A152" s="10" t="n"/>
      <c r="B152" s="3" t="n"/>
      <c r="C152" s="4">
        <f>IF(B152="","",IFERROR(VLOOKUP(B152,商品一覧!$A$4:$B$53,2,FALSE),"(コードなし)"))</f>
        <v/>
      </c>
      <c r="D152" s="5" t="n"/>
      <c r="E152" s="5" t="n"/>
      <c r="F152" s="3" t="n"/>
      <c r="G152" s="4" t="n"/>
    </row>
    <row r="153">
      <c r="A153" s="10" t="n"/>
      <c r="B153" s="3" t="n"/>
      <c r="C153" s="4">
        <f>IF(B153="","",IFERROR(VLOOKUP(B153,商品一覧!$A$4:$B$53,2,FALSE),"(コードなし)"))</f>
        <v/>
      </c>
      <c r="D153" s="5" t="n"/>
      <c r="E153" s="5" t="n"/>
      <c r="F153" s="3" t="n"/>
      <c r="G153" s="4" t="n"/>
    </row>
    <row r="154">
      <c r="A154" s="10" t="n"/>
      <c r="B154" s="3" t="n"/>
      <c r="C154" s="4">
        <f>IF(B154="","",IFERROR(VLOOKUP(B154,商品一覧!$A$4:$B$53,2,FALSE),"(コードなし)"))</f>
        <v/>
      </c>
      <c r="D154" s="5" t="n"/>
      <c r="E154" s="5" t="n"/>
      <c r="F154" s="3" t="n"/>
      <c r="G154" s="4" t="n"/>
    </row>
    <row r="155">
      <c r="A155" s="10" t="n"/>
      <c r="B155" s="3" t="n"/>
      <c r="C155" s="4">
        <f>IF(B155="","",IFERROR(VLOOKUP(B155,商品一覧!$A$4:$B$53,2,FALSE),"(コードなし)"))</f>
        <v/>
      </c>
      <c r="D155" s="5" t="n"/>
      <c r="E155" s="5" t="n"/>
      <c r="F155" s="3" t="n"/>
      <c r="G155" s="4" t="n"/>
    </row>
    <row r="156">
      <c r="A156" s="10" t="n"/>
      <c r="B156" s="3" t="n"/>
      <c r="C156" s="4">
        <f>IF(B156="","",IFERROR(VLOOKUP(B156,商品一覧!$A$4:$B$53,2,FALSE),"(コードなし)"))</f>
        <v/>
      </c>
      <c r="D156" s="5" t="n"/>
      <c r="E156" s="5" t="n"/>
      <c r="F156" s="3" t="n"/>
      <c r="G156" s="4" t="n"/>
    </row>
    <row r="157">
      <c r="A157" s="10" t="n"/>
      <c r="B157" s="3" t="n"/>
      <c r="C157" s="4">
        <f>IF(B157="","",IFERROR(VLOOKUP(B157,商品一覧!$A$4:$B$53,2,FALSE),"(コードなし)"))</f>
        <v/>
      </c>
      <c r="D157" s="5" t="n"/>
      <c r="E157" s="5" t="n"/>
      <c r="F157" s="3" t="n"/>
      <c r="G157" s="4" t="n"/>
    </row>
    <row r="158">
      <c r="A158" s="10" t="n"/>
      <c r="B158" s="3" t="n"/>
      <c r="C158" s="4">
        <f>IF(B158="","",IFERROR(VLOOKUP(B158,商品一覧!$A$4:$B$53,2,FALSE),"(コードなし)"))</f>
        <v/>
      </c>
      <c r="D158" s="5" t="n"/>
      <c r="E158" s="5" t="n"/>
      <c r="F158" s="3" t="n"/>
      <c r="G158" s="4" t="n"/>
    </row>
    <row r="159">
      <c r="A159" s="10" t="n"/>
      <c r="B159" s="3" t="n"/>
      <c r="C159" s="4">
        <f>IF(B159="","",IFERROR(VLOOKUP(B159,商品一覧!$A$4:$B$53,2,FALSE),"(コードなし)"))</f>
        <v/>
      </c>
      <c r="D159" s="5" t="n"/>
      <c r="E159" s="5" t="n"/>
      <c r="F159" s="3" t="n"/>
      <c r="G159" s="4" t="n"/>
    </row>
    <row r="160">
      <c r="A160" s="10" t="n"/>
      <c r="B160" s="3" t="n"/>
      <c r="C160" s="4">
        <f>IF(B160="","",IFERROR(VLOOKUP(B160,商品一覧!$A$4:$B$53,2,FALSE),"(コードなし)"))</f>
        <v/>
      </c>
      <c r="D160" s="5" t="n"/>
      <c r="E160" s="5" t="n"/>
      <c r="F160" s="3" t="n"/>
      <c r="G160" s="4" t="n"/>
    </row>
    <row r="161">
      <c r="A161" s="10" t="n"/>
      <c r="B161" s="3" t="n"/>
      <c r="C161" s="4">
        <f>IF(B161="","",IFERROR(VLOOKUP(B161,商品一覧!$A$4:$B$53,2,FALSE),"(コードなし)"))</f>
        <v/>
      </c>
      <c r="D161" s="5" t="n"/>
      <c r="E161" s="5" t="n"/>
      <c r="F161" s="3" t="n"/>
      <c r="G161" s="4" t="n"/>
    </row>
    <row r="162">
      <c r="A162" s="10" t="n"/>
      <c r="B162" s="3" t="n"/>
      <c r="C162" s="4">
        <f>IF(B162="","",IFERROR(VLOOKUP(B162,商品一覧!$A$4:$B$53,2,FALSE),"(コードなし)"))</f>
        <v/>
      </c>
      <c r="D162" s="5" t="n"/>
      <c r="E162" s="5" t="n"/>
      <c r="F162" s="3" t="n"/>
      <c r="G162" s="4" t="n"/>
    </row>
    <row r="163">
      <c r="A163" s="10" t="n"/>
      <c r="B163" s="3" t="n"/>
      <c r="C163" s="4">
        <f>IF(B163="","",IFERROR(VLOOKUP(B163,商品一覧!$A$4:$B$53,2,FALSE),"(コードなし)"))</f>
        <v/>
      </c>
      <c r="D163" s="5" t="n"/>
      <c r="E163" s="5" t="n"/>
      <c r="F163" s="3" t="n"/>
      <c r="G163" s="4" t="n"/>
    </row>
    <row r="164">
      <c r="A164" s="10" t="n"/>
      <c r="B164" s="3" t="n"/>
      <c r="C164" s="4">
        <f>IF(B164="","",IFERROR(VLOOKUP(B164,商品一覧!$A$4:$B$53,2,FALSE),"(コードなし)"))</f>
        <v/>
      </c>
      <c r="D164" s="5" t="n"/>
      <c r="E164" s="5" t="n"/>
      <c r="F164" s="3" t="n"/>
      <c r="G164" s="4" t="n"/>
    </row>
    <row r="165">
      <c r="A165" s="10" t="n"/>
      <c r="B165" s="3" t="n"/>
      <c r="C165" s="4">
        <f>IF(B165="","",IFERROR(VLOOKUP(B165,商品一覧!$A$4:$B$53,2,FALSE),"(コードなし)"))</f>
        <v/>
      </c>
      <c r="D165" s="5" t="n"/>
      <c r="E165" s="5" t="n"/>
      <c r="F165" s="3" t="n"/>
      <c r="G165" s="4" t="n"/>
    </row>
    <row r="166">
      <c r="A166" s="10" t="n"/>
      <c r="B166" s="3" t="n"/>
      <c r="C166" s="4">
        <f>IF(B166="","",IFERROR(VLOOKUP(B166,商品一覧!$A$4:$B$53,2,FALSE),"(コードなし)"))</f>
        <v/>
      </c>
      <c r="D166" s="5" t="n"/>
      <c r="E166" s="5" t="n"/>
      <c r="F166" s="3" t="n"/>
      <c r="G166" s="4" t="n"/>
    </row>
    <row r="167">
      <c r="A167" s="10" t="n"/>
      <c r="B167" s="3" t="n"/>
      <c r="C167" s="4">
        <f>IF(B167="","",IFERROR(VLOOKUP(B167,商品一覧!$A$4:$B$53,2,FALSE),"(コードなし)"))</f>
        <v/>
      </c>
      <c r="D167" s="5" t="n"/>
      <c r="E167" s="5" t="n"/>
      <c r="F167" s="3" t="n"/>
      <c r="G167" s="4" t="n"/>
    </row>
    <row r="168">
      <c r="A168" s="10" t="n"/>
      <c r="B168" s="3" t="n"/>
      <c r="C168" s="4">
        <f>IF(B168="","",IFERROR(VLOOKUP(B168,商品一覧!$A$4:$B$53,2,FALSE),"(コードなし)"))</f>
        <v/>
      </c>
      <c r="D168" s="5" t="n"/>
      <c r="E168" s="5" t="n"/>
      <c r="F168" s="3" t="n"/>
      <c r="G168" s="4" t="n"/>
    </row>
    <row r="169">
      <c r="A169" s="10" t="n"/>
      <c r="B169" s="3" t="n"/>
      <c r="C169" s="4">
        <f>IF(B169="","",IFERROR(VLOOKUP(B169,商品一覧!$A$4:$B$53,2,FALSE),"(コードなし)"))</f>
        <v/>
      </c>
      <c r="D169" s="5" t="n"/>
      <c r="E169" s="5" t="n"/>
      <c r="F169" s="3" t="n"/>
      <c r="G169" s="4" t="n"/>
    </row>
    <row r="170">
      <c r="A170" s="10" t="n"/>
      <c r="B170" s="3" t="n"/>
      <c r="C170" s="4">
        <f>IF(B170="","",IFERROR(VLOOKUP(B170,商品一覧!$A$4:$B$53,2,FALSE),"(コードなし)"))</f>
        <v/>
      </c>
      <c r="D170" s="5" t="n"/>
      <c r="E170" s="5" t="n"/>
      <c r="F170" s="3" t="n"/>
      <c r="G170" s="4" t="n"/>
    </row>
    <row r="171">
      <c r="A171" s="10" t="n"/>
      <c r="B171" s="3" t="n"/>
      <c r="C171" s="4">
        <f>IF(B171="","",IFERROR(VLOOKUP(B171,商品一覧!$A$4:$B$53,2,FALSE),"(コードなし)"))</f>
        <v/>
      </c>
      <c r="D171" s="5" t="n"/>
      <c r="E171" s="5" t="n"/>
      <c r="F171" s="3" t="n"/>
      <c r="G171" s="4" t="n"/>
    </row>
    <row r="172">
      <c r="A172" s="10" t="n"/>
      <c r="B172" s="3" t="n"/>
      <c r="C172" s="4">
        <f>IF(B172="","",IFERROR(VLOOKUP(B172,商品一覧!$A$4:$B$53,2,FALSE),"(コードなし)"))</f>
        <v/>
      </c>
      <c r="D172" s="5" t="n"/>
      <c r="E172" s="5" t="n"/>
      <c r="F172" s="3" t="n"/>
      <c r="G172" s="4" t="n"/>
    </row>
    <row r="173">
      <c r="A173" s="10" t="n"/>
      <c r="B173" s="3" t="n"/>
      <c r="C173" s="4">
        <f>IF(B173="","",IFERROR(VLOOKUP(B173,商品一覧!$A$4:$B$53,2,FALSE),"(コードなし)"))</f>
        <v/>
      </c>
      <c r="D173" s="5" t="n"/>
      <c r="E173" s="5" t="n"/>
      <c r="F173" s="3" t="n"/>
      <c r="G173" s="4" t="n"/>
    </row>
    <row r="174">
      <c r="A174" s="10" t="n"/>
      <c r="B174" s="3" t="n"/>
      <c r="C174" s="4">
        <f>IF(B174="","",IFERROR(VLOOKUP(B174,商品一覧!$A$4:$B$53,2,FALSE),"(コードなし)"))</f>
        <v/>
      </c>
      <c r="D174" s="5" t="n"/>
      <c r="E174" s="5" t="n"/>
      <c r="F174" s="3" t="n"/>
      <c r="G174" s="4" t="n"/>
    </row>
    <row r="175">
      <c r="A175" s="10" t="n"/>
      <c r="B175" s="3" t="n"/>
      <c r="C175" s="4">
        <f>IF(B175="","",IFERROR(VLOOKUP(B175,商品一覧!$A$4:$B$53,2,FALSE),"(コードなし)"))</f>
        <v/>
      </c>
      <c r="D175" s="5" t="n"/>
      <c r="E175" s="5" t="n"/>
      <c r="F175" s="3" t="n"/>
      <c r="G175" s="4" t="n"/>
    </row>
    <row r="176">
      <c r="A176" s="10" t="n"/>
      <c r="B176" s="3" t="n"/>
      <c r="C176" s="4">
        <f>IF(B176="","",IFERROR(VLOOKUP(B176,商品一覧!$A$4:$B$53,2,FALSE),"(コードなし)"))</f>
        <v/>
      </c>
      <c r="D176" s="5" t="n"/>
      <c r="E176" s="5" t="n"/>
      <c r="F176" s="3" t="n"/>
      <c r="G176" s="4" t="n"/>
    </row>
    <row r="177">
      <c r="A177" s="10" t="n"/>
      <c r="B177" s="3" t="n"/>
      <c r="C177" s="4">
        <f>IF(B177="","",IFERROR(VLOOKUP(B177,商品一覧!$A$4:$B$53,2,FALSE),"(コードなし)"))</f>
        <v/>
      </c>
      <c r="D177" s="5" t="n"/>
      <c r="E177" s="5" t="n"/>
      <c r="F177" s="3" t="n"/>
      <c r="G177" s="4" t="n"/>
    </row>
    <row r="178">
      <c r="A178" s="10" t="n"/>
      <c r="B178" s="3" t="n"/>
      <c r="C178" s="4">
        <f>IF(B178="","",IFERROR(VLOOKUP(B178,商品一覧!$A$4:$B$53,2,FALSE),"(コードなし)"))</f>
        <v/>
      </c>
      <c r="D178" s="5" t="n"/>
      <c r="E178" s="5" t="n"/>
      <c r="F178" s="3" t="n"/>
      <c r="G178" s="4" t="n"/>
    </row>
    <row r="179">
      <c r="A179" s="10" t="n"/>
      <c r="B179" s="3" t="n"/>
      <c r="C179" s="4">
        <f>IF(B179="","",IFERROR(VLOOKUP(B179,商品一覧!$A$4:$B$53,2,FALSE),"(コードなし)"))</f>
        <v/>
      </c>
      <c r="D179" s="5" t="n"/>
      <c r="E179" s="5" t="n"/>
      <c r="F179" s="3" t="n"/>
      <c r="G179" s="4" t="n"/>
    </row>
    <row r="180">
      <c r="A180" s="10" t="n"/>
      <c r="B180" s="3" t="n"/>
      <c r="C180" s="4">
        <f>IF(B180="","",IFERROR(VLOOKUP(B180,商品一覧!$A$4:$B$53,2,FALSE),"(コードなし)"))</f>
        <v/>
      </c>
      <c r="D180" s="5" t="n"/>
      <c r="E180" s="5" t="n"/>
      <c r="F180" s="3" t="n"/>
      <c r="G180" s="4" t="n"/>
    </row>
    <row r="181">
      <c r="A181" s="10" t="n"/>
      <c r="B181" s="3" t="n"/>
      <c r="C181" s="4">
        <f>IF(B181="","",IFERROR(VLOOKUP(B181,商品一覧!$A$4:$B$53,2,FALSE),"(コードなし)"))</f>
        <v/>
      </c>
      <c r="D181" s="5" t="n"/>
      <c r="E181" s="5" t="n"/>
      <c r="F181" s="3" t="n"/>
      <c r="G181" s="4" t="n"/>
    </row>
    <row r="182">
      <c r="A182" s="10" t="n"/>
      <c r="B182" s="3" t="n"/>
      <c r="C182" s="4">
        <f>IF(B182="","",IFERROR(VLOOKUP(B182,商品一覧!$A$4:$B$53,2,FALSE),"(コードなし)"))</f>
        <v/>
      </c>
      <c r="D182" s="5" t="n"/>
      <c r="E182" s="5" t="n"/>
      <c r="F182" s="3" t="n"/>
      <c r="G182" s="4" t="n"/>
    </row>
    <row r="183">
      <c r="A183" s="10" t="n"/>
      <c r="B183" s="3" t="n"/>
      <c r="C183" s="4">
        <f>IF(B183="","",IFERROR(VLOOKUP(B183,商品一覧!$A$4:$B$53,2,FALSE),"(コードなし)"))</f>
        <v/>
      </c>
      <c r="D183" s="5" t="n"/>
      <c r="E183" s="5" t="n"/>
      <c r="F183" s="3" t="n"/>
      <c r="G183" s="4" t="n"/>
    </row>
    <row r="184">
      <c r="A184" s="10" t="n"/>
      <c r="B184" s="3" t="n"/>
      <c r="C184" s="4">
        <f>IF(B184="","",IFERROR(VLOOKUP(B184,商品一覧!$A$4:$B$53,2,FALSE),"(コードなし)"))</f>
        <v/>
      </c>
      <c r="D184" s="5" t="n"/>
      <c r="E184" s="5" t="n"/>
      <c r="F184" s="3" t="n"/>
      <c r="G184" s="4" t="n"/>
    </row>
    <row r="185">
      <c r="A185" s="10" t="n"/>
      <c r="B185" s="3" t="n"/>
      <c r="C185" s="4">
        <f>IF(B185="","",IFERROR(VLOOKUP(B185,商品一覧!$A$4:$B$53,2,FALSE),"(コードなし)"))</f>
        <v/>
      </c>
      <c r="D185" s="5" t="n"/>
      <c r="E185" s="5" t="n"/>
      <c r="F185" s="3" t="n"/>
      <c r="G185" s="4" t="n"/>
    </row>
    <row r="186">
      <c r="A186" s="10" t="n"/>
      <c r="B186" s="3" t="n"/>
      <c r="C186" s="4">
        <f>IF(B186="","",IFERROR(VLOOKUP(B186,商品一覧!$A$4:$B$53,2,FALSE),"(コードなし)"))</f>
        <v/>
      </c>
      <c r="D186" s="5" t="n"/>
      <c r="E186" s="5" t="n"/>
      <c r="F186" s="3" t="n"/>
      <c r="G186" s="4" t="n"/>
    </row>
    <row r="187">
      <c r="A187" s="10" t="n"/>
      <c r="B187" s="3" t="n"/>
      <c r="C187" s="4">
        <f>IF(B187="","",IFERROR(VLOOKUP(B187,商品一覧!$A$4:$B$53,2,FALSE),"(コードなし)"))</f>
        <v/>
      </c>
      <c r="D187" s="5" t="n"/>
      <c r="E187" s="5" t="n"/>
      <c r="F187" s="3" t="n"/>
      <c r="G187" s="4" t="n"/>
    </row>
    <row r="188">
      <c r="A188" s="10" t="n"/>
      <c r="B188" s="3" t="n"/>
      <c r="C188" s="4">
        <f>IF(B188="","",IFERROR(VLOOKUP(B188,商品一覧!$A$4:$B$53,2,FALSE),"(コードなし)"))</f>
        <v/>
      </c>
      <c r="D188" s="5" t="n"/>
      <c r="E188" s="5" t="n"/>
      <c r="F188" s="3" t="n"/>
      <c r="G188" s="4" t="n"/>
    </row>
    <row r="189">
      <c r="A189" s="10" t="n"/>
      <c r="B189" s="3" t="n"/>
      <c r="C189" s="4">
        <f>IF(B189="","",IFERROR(VLOOKUP(B189,商品一覧!$A$4:$B$53,2,FALSE),"(コードなし)"))</f>
        <v/>
      </c>
      <c r="D189" s="5" t="n"/>
      <c r="E189" s="5" t="n"/>
      <c r="F189" s="3" t="n"/>
      <c r="G189" s="4" t="n"/>
    </row>
    <row r="190">
      <c r="A190" s="10" t="n"/>
      <c r="B190" s="3" t="n"/>
      <c r="C190" s="4">
        <f>IF(B190="","",IFERROR(VLOOKUP(B190,商品一覧!$A$4:$B$53,2,FALSE),"(コードなし)"))</f>
        <v/>
      </c>
      <c r="D190" s="5" t="n"/>
      <c r="E190" s="5" t="n"/>
      <c r="F190" s="3" t="n"/>
      <c r="G190" s="4" t="n"/>
    </row>
    <row r="191">
      <c r="A191" s="10" t="n"/>
      <c r="B191" s="3" t="n"/>
      <c r="C191" s="4">
        <f>IF(B191="","",IFERROR(VLOOKUP(B191,商品一覧!$A$4:$B$53,2,FALSE),"(コードなし)"))</f>
        <v/>
      </c>
      <c r="D191" s="5" t="n"/>
      <c r="E191" s="5" t="n"/>
      <c r="F191" s="3" t="n"/>
      <c r="G191" s="4" t="n"/>
    </row>
    <row r="192">
      <c r="A192" s="10" t="n"/>
      <c r="B192" s="3" t="n"/>
      <c r="C192" s="4">
        <f>IF(B192="","",IFERROR(VLOOKUP(B192,商品一覧!$A$4:$B$53,2,FALSE),"(コードなし)"))</f>
        <v/>
      </c>
      <c r="D192" s="5" t="n"/>
      <c r="E192" s="5" t="n"/>
      <c r="F192" s="3" t="n"/>
      <c r="G192" s="4" t="n"/>
    </row>
    <row r="193">
      <c r="A193" s="10" t="n"/>
      <c r="B193" s="3" t="n"/>
      <c r="C193" s="4">
        <f>IF(B193="","",IFERROR(VLOOKUP(B193,商品一覧!$A$4:$B$53,2,FALSE),"(コードなし)"))</f>
        <v/>
      </c>
      <c r="D193" s="5" t="n"/>
      <c r="E193" s="5" t="n"/>
      <c r="F193" s="3" t="n"/>
      <c r="G193" s="4" t="n"/>
    </row>
    <row r="194">
      <c r="A194" s="10" t="n"/>
      <c r="B194" s="3" t="n"/>
      <c r="C194" s="4">
        <f>IF(B194="","",IFERROR(VLOOKUP(B194,商品一覧!$A$4:$B$53,2,FALSE),"(コードなし)"))</f>
        <v/>
      </c>
      <c r="D194" s="5" t="n"/>
      <c r="E194" s="5" t="n"/>
      <c r="F194" s="3" t="n"/>
      <c r="G194" s="4" t="n"/>
    </row>
    <row r="195">
      <c r="A195" s="10" t="n"/>
      <c r="B195" s="3" t="n"/>
      <c r="C195" s="4">
        <f>IF(B195="","",IFERROR(VLOOKUP(B195,商品一覧!$A$4:$B$53,2,FALSE),"(コードなし)"))</f>
        <v/>
      </c>
      <c r="D195" s="5" t="n"/>
      <c r="E195" s="5" t="n"/>
      <c r="F195" s="3" t="n"/>
      <c r="G195" s="4" t="n"/>
    </row>
    <row r="196">
      <c r="A196" s="10" t="n"/>
      <c r="B196" s="3" t="n"/>
      <c r="C196" s="4">
        <f>IF(B196="","",IFERROR(VLOOKUP(B196,商品一覧!$A$4:$B$53,2,FALSE),"(コードなし)"))</f>
        <v/>
      </c>
      <c r="D196" s="5" t="n"/>
      <c r="E196" s="5" t="n"/>
      <c r="F196" s="3" t="n"/>
      <c r="G196" s="4" t="n"/>
    </row>
    <row r="197">
      <c r="A197" s="10" t="n"/>
      <c r="B197" s="3" t="n"/>
      <c r="C197" s="4">
        <f>IF(B197="","",IFERROR(VLOOKUP(B197,商品一覧!$A$4:$B$53,2,FALSE),"(コードなし)"))</f>
        <v/>
      </c>
      <c r="D197" s="5" t="n"/>
      <c r="E197" s="5" t="n"/>
      <c r="F197" s="3" t="n"/>
      <c r="G197" s="4" t="n"/>
    </row>
    <row r="198">
      <c r="A198" s="10" t="n"/>
      <c r="B198" s="3" t="n"/>
      <c r="C198" s="4">
        <f>IF(B198="","",IFERROR(VLOOKUP(B198,商品一覧!$A$4:$B$53,2,FALSE),"(コードなし)"))</f>
        <v/>
      </c>
      <c r="D198" s="5" t="n"/>
      <c r="E198" s="5" t="n"/>
      <c r="F198" s="3" t="n"/>
      <c r="G198" s="4" t="n"/>
    </row>
    <row r="199">
      <c r="A199" s="10" t="n"/>
      <c r="B199" s="3" t="n"/>
      <c r="C199" s="4">
        <f>IF(B199="","",IFERROR(VLOOKUP(B199,商品一覧!$A$4:$B$53,2,FALSE),"(コードなし)"))</f>
        <v/>
      </c>
      <c r="D199" s="5" t="n"/>
      <c r="E199" s="5" t="n"/>
      <c r="F199" s="3" t="n"/>
      <c r="G199" s="4" t="n"/>
    </row>
    <row r="200">
      <c r="A200" s="10" t="n"/>
      <c r="B200" s="3" t="n"/>
      <c r="C200" s="4">
        <f>IF(B200="","",IFERROR(VLOOKUP(B200,商品一覧!$A$4:$B$53,2,FALSE),"(コードなし)"))</f>
        <v/>
      </c>
      <c r="D200" s="5" t="n"/>
      <c r="E200" s="5" t="n"/>
      <c r="F200" s="3" t="n"/>
      <c r="G200" s="4" t="n"/>
    </row>
    <row r="201">
      <c r="A201" s="10" t="n"/>
      <c r="B201" s="3" t="n"/>
      <c r="C201" s="4">
        <f>IF(B201="","",IFERROR(VLOOKUP(B201,商品一覧!$A$4:$B$53,2,FALSE),"(コードなし)"))</f>
        <v/>
      </c>
      <c r="D201" s="5" t="n"/>
      <c r="E201" s="5" t="n"/>
      <c r="F201" s="3" t="n"/>
      <c r="G201" s="4" t="n"/>
    </row>
    <row r="202">
      <c r="A202" s="10" t="n"/>
      <c r="B202" s="3" t="n"/>
      <c r="C202" s="4">
        <f>IF(B202="","",IFERROR(VLOOKUP(B202,商品一覧!$A$4:$B$53,2,FALSE),"(コードなし)"))</f>
        <v/>
      </c>
      <c r="D202" s="5" t="n"/>
      <c r="E202" s="5" t="n"/>
      <c r="F202" s="3" t="n"/>
      <c r="G202" s="4" t="n"/>
    </row>
    <row r="203">
      <c r="A203" s="10" t="n"/>
      <c r="B203" s="3" t="n"/>
      <c r="C203" s="4">
        <f>IF(B203="","",IFERROR(VLOOKUP(B203,商品一覧!$A$4:$B$53,2,FALSE),"(コードなし)"))</f>
        <v/>
      </c>
      <c r="D203" s="5" t="n"/>
      <c r="E203" s="5" t="n"/>
      <c r="F203" s="3" t="n"/>
      <c r="G203" s="4" t="n"/>
    </row>
    <row r="204">
      <c r="A204" s="10" t="n"/>
      <c r="B204" s="3" t="n"/>
      <c r="C204" s="4">
        <f>IF(B204="","",IFERROR(VLOOKUP(B204,商品一覧!$A$4:$B$53,2,FALSE),"(コードなし)"))</f>
        <v/>
      </c>
      <c r="D204" s="5" t="n"/>
      <c r="E204" s="5" t="n"/>
      <c r="F204" s="3" t="n"/>
      <c r="G204" s="4" t="n"/>
    </row>
    <row r="205">
      <c r="A205" s="10" t="n"/>
      <c r="B205" s="3" t="n"/>
      <c r="C205" s="4">
        <f>IF(B205="","",IFERROR(VLOOKUP(B205,商品一覧!$A$4:$B$53,2,FALSE),"(コードなし)"))</f>
        <v/>
      </c>
      <c r="D205" s="5" t="n"/>
      <c r="E205" s="5" t="n"/>
      <c r="F205" s="3" t="n"/>
      <c r="G205" s="4" t="n"/>
    </row>
    <row r="206">
      <c r="A206" s="10" t="n"/>
      <c r="B206" s="3" t="n"/>
      <c r="C206" s="4">
        <f>IF(B206="","",IFERROR(VLOOKUP(B206,商品一覧!$A$4:$B$53,2,FALSE),"(コードなし)"))</f>
        <v/>
      </c>
      <c r="D206" s="5" t="n"/>
      <c r="E206" s="5" t="n"/>
      <c r="F206" s="3" t="n"/>
      <c r="G206" s="4" t="n"/>
    </row>
    <row r="207">
      <c r="A207" s="10" t="n"/>
      <c r="B207" s="3" t="n"/>
      <c r="C207" s="4">
        <f>IF(B207="","",IFERROR(VLOOKUP(B207,商品一覧!$A$4:$B$53,2,FALSE),"(コードなし)"))</f>
        <v/>
      </c>
      <c r="D207" s="5" t="n"/>
      <c r="E207" s="5" t="n"/>
      <c r="F207" s="3" t="n"/>
      <c r="G207" s="4" t="n"/>
    </row>
    <row r="208">
      <c r="A208" s="10" t="n"/>
      <c r="B208" s="3" t="n"/>
      <c r="C208" s="4">
        <f>IF(B208="","",IFERROR(VLOOKUP(B208,商品一覧!$A$4:$B$53,2,FALSE),"(コードなし)"))</f>
        <v/>
      </c>
      <c r="D208" s="5" t="n"/>
      <c r="E208" s="5" t="n"/>
      <c r="F208" s="3" t="n"/>
      <c r="G208" s="4" t="n"/>
    </row>
    <row r="209">
      <c r="A209" s="10" t="n"/>
      <c r="B209" s="3" t="n"/>
      <c r="C209" s="4">
        <f>IF(B209="","",IFERROR(VLOOKUP(B209,商品一覧!$A$4:$B$53,2,FALSE),"(コードなし)"))</f>
        <v/>
      </c>
      <c r="D209" s="5" t="n"/>
      <c r="E209" s="5" t="n"/>
      <c r="F209" s="3" t="n"/>
      <c r="G209" s="4" t="n"/>
    </row>
    <row r="210">
      <c r="A210" s="10" t="n"/>
      <c r="B210" s="3" t="n"/>
      <c r="C210" s="4">
        <f>IF(B210="","",IFERROR(VLOOKUP(B210,商品一覧!$A$4:$B$53,2,FALSE),"(コードなし)"))</f>
        <v/>
      </c>
      <c r="D210" s="5" t="n"/>
      <c r="E210" s="5" t="n"/>
      <c r="F210" s="3" t="n"/>
      <c r="G210" s="4" t="n"/>
    </row>
    <row r="211">
      <c r="A211" s="10" t="n"/>
      <c r="B211" s="3" t="n"/>
      <c r="C211" s="4">
        <f>IF(B211="","",IFERROR(VLOOKUP(B211,商品一覧!$A$4:$B$53,2,FALSE),"(コードなし)"))</f>
        <v/>
      </c>
      <c r="D211" s="5" t="n"/>
      <c r="E211" s="5" t="n"/>
      <c r="F211" s="3" t="n"/>
      <c r="G211" s="4" t="n"/>
    </row>
    <row r="212">
      <c r="A212" s="10" t="n"/>
      <c r="B212" s="3" t="n"/>
      <c r="C212" s="4">
        <f>IF(B212="","",IFERROR(VLOOKUP(B212,商品一覧!$A$4:$B$53,2,FALSE),"(コードなし)"))</f>
        <v/>
      </c>
      <c r="D212" s="5" t="n"/>
      <c r="E212" s="5" t="n"/>
      <c r="F212" s="3" t="n"/>
      <c r="G212" s="4" t="n"/>
    </row>
    <row r="213">
      <c r="A213" s="10" t="n"/>
      <c r="B213" s="3" t="n"/>
      <c r="C213" s="4">
        <f>IF(B213="","",IFERROR(VLOOKUP(B213,商品一覧!$A$4:$B$53,2,FALSE),"(コードなし)"))</f>
        <v/>
      </c>
      <c r="D213" s="5" t="n"/>
      <c r="E213" s="5" t="n"/>
      <c r="F213" s="3" t="n"/>
      <c r="G213" s="4" t="n"/>
    </row>
    <row r="214">
      <c r="A214" s="10" t="n"/>
      <c r="B214" s="3" t="n"/>
      <c r="C214" s="4">
        <f>IF(B214="","",IFERROR(VLOOKUP(B214,商品一覧!$A$4:$B$53,2,FALSE),"(コードなし)"))</f>
        <v/>
      </c>
      <c r="D214" s="5" t="n"/>
      <c r="E214" s="5" t="n"/>
      <c r="F214" s="3" t="n"/>
      <c r="G214" s="4" t="n"/>
    </row>
    <row r="215">
      <c r="A215" s="10" t="n"/>
      <c r="B215" s="3" t="n"/>
      <c r="C215" s="4">
        <f>IF(B215="","",IFERROR(VLOOKUP(B215,商品一覧!$A$4:$B$53,2,FALSE),"(コードなし)"))</f>
        <v/>
      </c>
      <c r="D215" s="5" t="n"/>
      <c r="E215" s="5" t="n"/>
      <c r="F215" s="3" t="n"/>
      <c r="G215" s="4" t="n"/>
    </row>
    <row r="216">
      <c r="A216" s="10" t="n"/>
      <c r="B216" s="3" t="n"/>
      <c r="C216" s="4">
        <f>IF(B216="","",IFERROR(VLOOKUP(B216,商品一覧!$A$4:$B$53,2,FALSE),"(コードなし)"))</f>
        <v/>
      </c>
      <c r="D216" s="5" t="n"/>
      <c r="E216" s="5" t="n"/>
      <c r="F216" s="3" t="n"/>
      <c r="G216" s="4" t="n"/>
    </row>
    <row r="217">
      <c r="A217" s="10" t="n"/>
      <c r="B217" s="3" t="n"/>
      <c r="C217" s="4">
        <f>IF(B217="","",IFERROR(VLOOKUP(B217,商品一覧!$A$4:$B$53,2,FALSE),"(コードなし)"))</f>
        <v/>
      </c>
      <c r="D217" s="5" t="n"/>
      <c r="E217" s="5" t="n"/>
      <c r="F217" s="3" t="n"/>
      <c r="G217" s="4" t="n"/>
    </row>
    <row r="218">
      <c r="A218" s="10" t="n"/>
      <c r="B218" s="3" t="n"/>
      <c r="C218" s="4">
        <f>IF(B218="","",IFERROR(VLOOKUP(B218,商品一覧!$A$4:$B$53,2,FALSE),"(コードなし)"))</f>
        <v/>
      </c>
      <c r="D218" s="5" t="n"/>
      <c r="E218" s="5" t="n"/>
      <c r="F218" s="3" t="n"/>
      <c r="G218" s="4" t="n"/>
    </row>
    <row r="219">
      <c r="A219" s="10" t="n"/>
      <c r="B219" s="3" t="n"/>
      <c r="C219" s="4">
        <f>IF(B219="","",IFERROR(VLOOKUP(B219,商品一覧!$A$4:$B$53,2,FALSE),"(コードなし)"))</f>
        <v/>
      </c>
      <c r="D219" s="5" t="n"/>
      <c r="E219" s="5" t="n"/>
      <c r="F219" s="3" t="n"/>
      <c r="G219" s="4" t="n"/>
    </row>
    <row r="220">
      <c r="A220" s="10" t="n"/>
      <c r="B220" s="3" t="n"/>
      <c r="C220" s="4">
        <f>IF(B220="","",IFERROR(VLOOKUP(B220,商品一覧!$A$4:$B$53,2,FALSE),"(コードなし)"))</f>
        <v/>
      </c>
      <c r="D220" s="5" t="n"/>
      <c r="E220" s="5" t="n"/>
      <c r="F220" s="3" t="n"/>
      <c r="G220" s="4" t="n"/>
    </row>
    <row r="221">
      <c r="A221" s="10" t="n"/>
      <c r="B221" s="3" t="n"/>
      <c r="C221" s="4">
        <f>IF(B221="","",IFERROR(VLOOKUP(B221,商品一覧!$A$4:$B$53,2,FALSE),"(コードなし)"))</f>
        <v/>
      </c>
      <c r="D221" s="5" t="n"/>
      <c r="E221" s="5" t="n"/>
      <c r="F221" s="3" t="n"/>
      <c r="G221" s="4" t="n"/>
    </row>
    <row r="222">
      <c r="A222" s="10" t="n"/>
      <c r="B222" s="3" t="n"/>
      <c r="C222" s="4">
        <f>IF(B222="","",IFERROR(VLOOKUP(B222,商品一覧!$A$4:$B$53,2,FALSE),"(コードなし)"))</f>
        <v/>
      </c>
      <c r="D222" s="5" t="n"/>
      <c r="E222" s="5" t="n"/>
      <c r="F222" s="3" t="n"/>
      <c r="G222" s="4" t="n"/>
    </row>
    <row r="223">
      <c r="A223" s="10" t="n"/>
      <c r="B223" s="3" t="n"/>
      <c r="C223" s="4">
        <f>IF(B223="","",IFERROR(VLOOKUP(B223,商品一覧!$A$4:$B$53,2,FALSE),"(コードなし)"))</f>
        <v/>
      </c>
      <c r="D223" s="5" t="n"/>
      <c r="E223" s="5" t="n"/>
      <c r="F223" s="3" t="n"/>
      <c r="G223" s="4" t="n"/>
    </row>
    <row r="224">
      <c r="A224" s="10" t="n"/>
      <c r="B224" s="3" t="n"/>
      <c r="C224" s="4">
        <f>IF(B224="","",IFERROR(VLOOKUP(B224,商品一覧!$A$4:$B$53,2,FALSE),"(コードなし)"))</f>
        <v/>
      </c>
      <c r="D224" s="5" t="n"/>
      <c r="E224" s="5" t="n"/>
      <c r="F224" s="3" t="n"/>
      <c r="G224" s="4" t="n"/>
    </row>
    <row r="225">
      <c r="A225" s="10" t="n"/>
      <c r="B225" s="3" t="n"/>
      <c r="C225" s="4">
        <f>IF(B225="","",IFERROR(VLOOKUP(B225,商品一覧!$A$4:$B$53,2,FALSE),"(コードなし)"))</f>
        <v/>
      </c>
      <c r="D225" s="5" t="n"/>
      <c r="E225" s="5" t="n"/>
      <c r="F225" s="3" t="n"/>
      <c r="G225" s="4" t="n"/>
    </row>
    <row r="226">
      <c r="A226" s="10" t="n"/>
      <c r="B226" s="3" t="n"/>
      <c r="C226" s="4">
        <f>IF(B226="","",IFERROR(VLOOKUP(B226,商品一覧!$A$4:$B$53,2,FALSE),"(コードなし)"))</f>
        <v/>
      </c>
      <c r="D226" s="5" t="n"/>
      <c r="E226" s="5" t="n"/>
      <c r="F226" s="3" t="n"/>
      <c r="G226" s="4" t="n"/>
    </row>
    <row r="227">
      <c r="A227" s="10" t="n"/>
      <c r="B227" s="3" t="n"/>
      <c r="C227" s="4">
        <f>IF(B227="","",IFERROR(VLOOKUP(B227,商品一覧!$A$4:$B$53,2,FALSE),"(コードなし)"))</f>
        <v/>
      </c>
      <c r="D227" s="5" t="n"/>
      <c r="E227" s="5" t="n"/>
      <c r="F227" s="3" t="n"/>
      <c r="G227" s="4" t="n"/>
    </row>
    <row r="228">
      <c r="A228" s="10" t="n"/>
      <c r="B228" s="3" t="n"/>
      <c r="C228" s="4">
        <f>IF(B228="","",IFERROR(VLOOKUP(B228,商品一覧!$A$4:$B$53,2,FALSE),"(コードなし)"))</f>
        <v/>
      </c>
      <c r="D228" s="5" t="n"/>
      <c r="E228" s="5" t="n"/>
      <c r="F228" s="3" t="n"/>
      <c r="G228" s="4" t="n"/>
    </row>
    <row r="229">
      <c r="A229" s="10" t="n"/>
      <c r="B229" s="3" t="n"/>
      <c r="C229" s="4">
        <f>IF(B229="","",IFERROR(VLOOKUP(B229,商品一覧!$A$4:$B$53,2,FALSE),"(コードなし)"))</f>
        <v/>
      </c>
      <c r="D229" s="5" t="n"/>
      <c r="E229" s="5" t="n"/>
      <c r="F229" s="3" t="n"/>
      <c r="G229" s="4" t="n"/>
    </row>
    <row r="230">
      <c r="A230" s="10" t="n"/>
      <c r="B230" s="3" t="n"/>
      <c r="C230" s="4">
        <f>IF(B230="","",IFERROR(VLOOKUP(B230,商品一覧!$A$4:$B$53,2,FALSE),"(コードなし)"))</f>
        <v/>
      </c>
      <c r="D230" s="5" t="n"/>
      <c r="E230" s="5" t="n"/>
      <c r="F230" s="3" t="n"/>
      <c r="G230" s="4" t="n"/>
    </row>
    <row r="231">
      <c r="A231" s="10" t="n"/>
      <c r="B231" s="3" t="n"/>
      <c r="C231" s="4">
        <f>IF(B231="","",IFERROR(VLOOKUP(B231,商品一覧!$A$4:$B$53,2,FALSE),"(コードなし)"))</f>
        <v/>
      </c>
      <c r="D231" s="5" t="n"/>
      <c r="E231" s="5" t="n"/>
      <c r="F231" s="3" t="n"/>
      <c r="G231" s="4" t="n"/>
    </row>
    <row r="232">
      <c r="A232" s="10" t="n"/>
      <c r="B232" s="3" t="n"/>
      <c r="C232" s="4">
        <f>IF(B232="","",IFERROR(VLOOKUP(B232,商品一覧!$A$4:$B$53,2,FALSE),"(コードなし)"))</f>
        <v/>
      </c>
      <c r="D232" s="5" t="n"/>
      <c r="E232" s="5" t="n"/>
      <c r="F232" s="3" t="n"/>
      <c r="G232" s="4" t="n"/>
    </row>
    <row r="233">
      <c r="A233" s="10" t="n"/>
      <c r="B233" s="3" t="n"/>
      <c r="C233" s="4">
        <f>IF(B233="","",IFERROR(VLOOKUP(B233,商品一覧!$A$4:$B$53,2,FALSE),"(コードなし)"))</f>
        <v/>
      </c>
      <c r="D233" s="5" t="n"/>
      <c r="E233" s="5" t="n"/>
      <c r="F233" s="3" t="n"/>
      <c r="G233" s="4" t="n"/>
    </row>
    <row r="234">
      <c r="A234" s="10" t="n"/>
      <c r="B234" s="3" t="n"/>
      <c r="C234" s="4">
        <f>IF(B234="","",IFERROR(VLOOKUP(B234,商品一覧!$A$4:$B$53,2,FALSE),"(コードなし)"))</f>
        <v/>
      </c>
      <c r="D234" s="5" t="n"/>
      <c r="E234" s="5" t="n"/>
      <c r="F234" s="3" t="n"/>
      <c r="G234" s="4" t="n"/>
    </row>
    <row r="235">
      <c r="A235" s="10" t="n"/>
      <c r="B235" s="3" t="n"/>
      <c r="C235" s="4">
        <f>IF(B235="","",IFERROR(VLOOKUP(B235,商品一覧!$A$4:$B$53,2,FALSE),"(コードなし)"))</f>
        <v/>
      </c>
      <c r="D235" s="5" t="n"/>
      <c r="E235" s="5" t="n"/>
      <c r="F235" s="3" t="n"/>
      <c r="G235" s="4" t="n"/>
    </row>
    <row r="236">
      <c r="A236" s="10" t="n"/>
      <c r="B236" s="3" t="n"/>
      <c r="C236" s="4">
        <f>IF(B236="","",IFERROR(VLOOKUP(B236,商品一覧!$A$4:$B$53,2,FALSE),"(コードなし)"))</f>
        <v/>
      </c>
      <c r="D236" s="5" t="n"/>
      <c r="E236" s="5" t="n"/>
      <c r="F236" s="3" t="n"/>
      <c r="G236" s="4" t="n"/>
    </row>
    <row r="237">
      <c r="A237" s="10" t="n"/>
      <c r="B237" s="3" t="n"/>
      <c r="C237" s="4">
        <f>IF(B237="","",IFERROR(VLOOKUP(B237,商品一覧!$A$4:$B$53,2,FALSE),"(コードなし)"))</f>
        <v/>
      </c>
      <c r="D237" s="5" t="n"/>
      <c r="E237" s="5" t="n"/>
      <c r="F237" s="3" t="n"/>
      <c r="G237" s="4" t="n"/>
    </row>
    <row r="238">
      <c r="A238" s="10" t="n"/>
      <c r="B238" s="3" t="n"/>
      <c r="C238" s="4">
        <f>IF(B238="","",IFERROR(VLOOKUP(B238,商品一覧!$A$4:$B$53,2,FALSE),"(コードなし)"))</f>
        <v/>
      </c>
      <c r="D238" s="5" t="n"/>
      <c r="E238" s="5" t="n"/>
      <c r="F238" s="3" t="n"/>
      <c r="G238" s="4" t="n"/>
    </row>
    <row r="239">
      <c r="A239" s="10" t="n"/>
      <c r="B239" s="3" t="n"/>
      <c r="C239" s="4">
        <f>IF(B239="","",IFERROR(VLOOKUP(B239,商品一覧!$A$4:$B$53,2,FALSE),"(コードなし)"))</f>
        <v/>
      </c>
      <c r="D239" s="5" t="n"/>
      <c r="E239" s="5" t="n"/>
      <c r="F239" s="3" t="n"/>
      <c r="G239" s="4" t="n"/>
    </row>
    <row r="240">
      <c r="A240" s="10" t="n"/>
      <c r="B240" s="3" t="n"/>
      <c r="C240" s="4">
        <f>IF(B240="","",IFERROR(VLOOKUP(B240,商品一覧!$A$4:$B$53,2,FALSE),"(コードなし)"))</f>
        <v/>
      </c>
      <c r="D240" s="5" t="n"/>
      <c r="E240" s="5" t="n"/>
      <c r="F240" s="3" t="n"/>
      <c r="G240" s="4" t="n"/>
    </row>
    <row r="241">
      <c r="A241" s="10" t="n"/>
      <c r="B241" s="3" t="n"/>
      <c r="C241" s="4">
        <f>IF(B241="","",IFERROR(VLOOKUP(B241,商品一覧!$A$4:$B$53,2,FALSE),"(コードなし)"))</f>
        <v/>
      </c>
      <c r="D241" s="5" t="n"/>
      <c r="E241" s="5" t="n"/>
      <c r="F241" s="3" t="n"/>
      <c r="G241" s="4" t="n"/>
    </row>
    <row r="242">
      <c r="A242" s="10" t="n"/>
      <c r="B242" s="3" t="n"/>
      <c r="C242" s="4">
        <f>IF(B242="","",IFERROR(VLOOKUP(B242,商品一覧!$A$4:$B$53,2,FALSE),"(コードなし)"))</f>
        <v/>
      </c>
      <c r="D242" s="5" t="n"/>
      <c r="E242" s="5" t="n"/>
      <c r="F242" s="3" t="n"/>
      <c r="G242" s="4" t="n"/>
    </row>
    <row r="243">
      <c r="A243" s="10" t="n"/>
      <c r="B243" s="3" t="n"/>
      <c r="C243" s="4">
        <f>IF(B243="","",IFERROR(VLOOKUP(B243,商品一覧!$A$4:$B$53,2,FALSE),"(コードなし)"))</f>
        <v/>
      </c>
      <c r="D243" s="5" t="n"/>
      <c r="E243" s="5" t="n"/>
      <c r="F243" s="3" t="n"/>
      <c r="G243" s="4" t="n"/>
    </row>
    <row r="244">
      <c r="A244" s="10" t="n"/>
      <c r="B244" s="3" t="n"/>
      <c r="C244" s="4">
        <f>IF(B244="","",IFERROR(VLOOKUP(B244,商品一覧!$A$4:$B$53,2,FALSE),"(コードなし)"))</f>
        <v/>
      </c>
      <c r="D244" s="5" t="n"/>
      <c r="E244" s="5" t="n"/>
      <c r="F244" s="3" t="n"/>
      <c r="G244" s="4" t="n"/>
    </row>
    <row r="245">
      <c r="A245" s="10" t="n"/>
      <c r="B245" s="3" t="n"/>
      <c r="C245" s="4">
        <f>IF(B245="","",IFERROR(VLOOKUP(B245,商品一覧!$A$4:$B$53,2,FALSE),"(コードなし)"))</f>
        <v/>
      </c>
      <c r="D245" s="5" t="n"/>
      <c r="E245" s="5" t="n"/>
      <c r="F245" s="3" t="n"/>
      <c r="G245" s="4" t="n"/>
    </row>
    <row r="246">
      <c r="A246" s="10" t="n"/>
      <c r="B246" s="3" t="n"/>
      <c r="C246" s="4">
        <f>IF(B246="","",IFERROR(VLOOKUP(B246,商品一覧!$A$4:$B$53,2,FALSE),"(コードなし)"))</f>
        <v/>
      </c>
      <c r="D246" s="5" t="n"/>
      <c r="E246" s="5" t="n"/>
      <c r="F246" s="3" t="n"/>
      <c r="G246" s="4" t="n"/>
    </row>
    <row r="247">
      <c r="A247" s="10" t="n"/>
      <c r="B247" s="3" t="n"/>
      <c r="C247" s="4">
        <f>IF(B247="","",IFERROR(VLOOKUP(B247,商品一覧!$A$4:$B$53,2,FALSE),"(コードなし)"))</f>
        <v/>
      </c>
      <c r="D247" s="5" t="n"/>
      <c r="E247" s="5" t="n"/>
      <c r="F247" s="3" t="n"/>
      <c r="G247" s="4" t="n"/>
    </row>
    <row r="248">
      <c r="A248" s="10" t="n"/>
      <c r="B248" s="3" t="n"/>
      <c r="C248" s="4">
        <f>IF(B248="","",IFERROR(VLOOKUP(B248,商品一覧!$A$4:$B$53,2,FALSE),"(コードなし)"))</f>
        <v/>
      </c>
      <c r="D248" s="5" t="n"/>
      <c r="E248" s="5" t="n"/>
      <c r="F248" s="3" t="n"/>
      <c r="G248" s="4" t="n"/>
    </row>
    <row r="249">
      <c r="A249" s="10" t="n"/>
      <c r="B249" s="3" t="n"/>
      <c r="C249" s="4">
        <f>IF(B249="","",IFERROR(VLOOKUP(B249,商品一覧!$A$4:$B$53,2,FALSE),"(コードなし)"))</f>
        <v/>
      </c>
      <c r="D249" s="5" t="n"/>
      <c r="E249" s="5" t="n"/>
      <c r="F249" s="3" t="n"/>
      <c r="G249" s="4" t="n"/>
    </row>
    <row r="250">
      <c r="A250" s="10" t="n"/>
      <c r="B250" s="3" t="n"/>
      <c r="C250" s="4">
        <f>IF(B250="","",IFERROR(VLOOKUP(B250,商品一覧!$A$4:$B$53,2,FALSE),"(コードなし)"))</f>
        <v/>
      </c>
      <c r="D250" s="5" t="n"/>
      <c r="E250" s="5" t="n"/>
      <c r="F250" s="3" t="n"/>
      <c r="G250" s="4" t="n"/>
    </row>
    <row r="251">
      <c r="A251" s="10" t="n"/>
      <c r="B251" s="3" t="n"/>
      <c r="C251" s="4">
        <f>IF(B251="","",IFERROR(VLOOKUP(B251,商品一覧!$A$4:$B$53,2,FALSE),"(コードなし)"))</f>
        <v/>
      </c>
      <c r="D251" s="5" t="n"/>
      <c r="E251" s="5" t="n"/>
      <c r="F251" s="3" t="n"/>
      <c r="G251" s="4" t="n"/>
    </row>
    <row r="252">
      <c r="A252" s="10" t="n"/>
      <c r="B252" s="3" t="n"/>
      <c r="C252" s="4">
        <f>IF(B252="","",IFERROR(VLOOKUP(B252,商品一覧!$A$4:$B$53,2,FALSE),"(コードなし)"))</f>
        <v/>
      </c>
      <c r="D252" s="5" t="n"/>
      <c r="E252" s="5" t="n"/>
      <c r="F252" s="3" t="n"/>
      <c r="G252" s="4" t="n"/>
    </row>
    <row r="253">
      <c r="A253" s="10" t="n"/>
      <c r="B253" s="3" t="n"/>
      <c r="C253" s="4">
        <f>IF(B253="","",IFERROR(VLOOKUP(B253,商品一覧!$A$4:$B$53,2,FALSE),"(コードなし)"))</f>
        <v/>
      </c>
      <c r="D253" s="5" t="n"/>
      <c r="E253" s="5" t="n"/>
      <c r="F253" s="3" t="n"/>
      <c r="G253" s="4" t="n"/>
    </row>
    <row r="254">
      <c r="A254" s="10" t="n"/>
      <c r="B254" s="3" t="n"/>
      <c r="C254" s="4">
        <f>IF(B254="","",IFERROR(VLOOKUP(B254,商品一覧!$A$4:$B$53,2,FALSE),"(コードなし)"))</f>
        <v/>
      </c>
      <c r="D254" s="5" t="n"/>
      <c r="E254" s="5" t="n"/>
      <c r="F254" s="3" t="n"/>
      <c r="G254" s="4" t="n"/>
    </row>
    <row r="255">
      <c r="A255" s="10" t="n"/>
      <c r="B255" s="3" t="n"/>
      <c r="C255" s="4">
        <f>IF(B255="","",IFERROR(VLOOKUP(B255,商品一覧!$A$4:$B$53,2,FALSE),"(コードなし)"))</f>
        <v/>
      </c>
      <c r="D255" s="5" t="n"/>
      <c r="E255" s="5" t="n"/>
      <c r="F255" s="3" t="n"/>
      <c r="G255" s="4" t="n"/>
    </row>
    <row r="256">
      <c r="A256" s="10" t="n"/>
      <c r="B256" s="3" t="n"/>
      <c r="C256" s="4">
        <f>IF(B256="","",IFERROR(VLOOKUP(B256,商品一覧!$A$4:$B$53,2,FALSE),"(コードなし)"))</f>
        <v/>
      </c>
      <c r="D256" s="5" t="n"/>
      <c r="E256" s="5" t="n"/>
      <c r="F256" s="3" t="n"/>
      <c r="G256" s="4" t="n"/>
    </row>
    <row r="257">
      <c r="A257" s="10" t="n"/>
      <c r="B257" s="3" t="n"/>
      <c r="C257" s="4">
        <f>IF(B257="","",IFERROR(VLOOKUP(B257,商品一覧!$A$4:$B$53,2,FALSE),"(コードなし)"))</f>
        <v/>
      </c>
      <c r="D257" s="5" t="n"/>
      <c r="E257" s="5" t="n"/>
      <c r="F257" s="3" t="n"/>
      <c r="G257" s="4" t="n"/>
    </row>
    <row r="258">
      <c r="A258" s="10" t="n"/>
      <c r="B258" s="3" t="n"/>
      <c r="C258" s="4">
        <f>IF(B258="","",IFERROR(VLOOKUP(B258,商品一覧!$A$4:$B$53,2,FALSE),"(コードなし)"))</f>
        <v/>
      </c>
      <c r="D258" s="5" t="n"/>
      <c r="E258" s="5" t="n"/>
      <c r="F258" s="3" t="n"/>
      <c r="G258" s="4" t="n"/>
    </row>
    <row r="259">
      <c r="A259" s="10" t="n"/>
      <c r="B259" s="3" t="n"/>
      <c r="C259" s="4">
        <f>IF(B259="","",IFERROR(VLOOKUP(B259,商品一覧!$A$4:$B$53,2,FALSE),"(コードなし)"))</f>
        <v/>
      </c>
      <c r="D259" s="5" t="n"/>
      <c r="E259" s="5" t="n"/>
      <c r="F259" s="3" t="n"/>
      <c r="G259" s="4" t="n"/>
    </row>
    <row r="260">
      <c r="A260" s="10" t="n"/>
      <c r="B260" s="3" t="n"/>
      <c r="C260" s="4">
        <f>IF(B260="","",IFERROR(VLOOKUP(B260,商品一覧!$A$4:$B$53,2,FALSE),"(コードなし)"))</f>
        <v/>
      </c>
      <c r="D260" s="5" t="n"/>
      <c r="E260" s="5" t="n"/>
      <c r="F260" s="3" t="n"/>
      <c r="G260" s="4" t="n"/>
    </row>
    <row r="261">
      <c r="A261" s="10" t="n"/>
      <c r="B261" s="3" t="n"/>
      <c r="C261" s="4">
        <f>IF(B261="","",IFERROR(VLOOKUP(B261,商品一覧!$A$4:$B$53,2,FALSE),"(コードなし)"))</f>
        <v/>
      </c>
      <c r="D261" s="5" t="n"/>
      <c r="E261" s="5" t="n"/>
      <c r="F261" s="3" t="n"/>
      <c r="G261" s="4" t="n"/>
    </row>
    <row r="262">
      <c r="A262" s="10" t="n"/>
      <c r="B262" s="3" t="n"/>
      <c r="C262" s="4">
        <f>IF(B262="","",IFERROR(VLOOKUP(B262,商品一覧!$A$4:$B$53,2,FALSE),"(コードなし)"))</f>
        <v/>
      </c>
      <c r="D262" s="5" t="n"/>
      <c r="E262" s="5" t="n"/>
      <c r="F262" s="3" t="n"/>
      <c r="G262" s="4" t="n"/>
    </row>
    <row r="263">
      <c r="A263" s="10" t="n"/>
      <c r="B263" s="3" t="n"/>
      <c r="C263" s="4">
        <f>IF(B263="","",IFERROR(VLOOKUP(B263,商品一覧!$A$4:$B$53,2,FALSE),"(コードなし)"))</f>
        <v/>
      </c>
      <c r="D263" s="5" t="n"/>
      <c r="E263" s="5" t="n"/>
      <c r="F263" s="3" t="n"/>
      <c r="G263" s="4" t="n"/>
    </row>
    <row r="264">
      <c r="A264" s="10" t="n"/>
      <c r="B264" s="3" t="n"/>
      <c r="C264" s="4">
        <f>IF(B264="","",IFERROR(VLOOKUP(B264,商品一覧!$A$4:$B$53,2,FALSE),"(コードなし)"))</f>
        <v/>
      </c>
      <c r="D264" s="5" t="n"/>
      <c r="E264" s="5" t="n"/>
      <c r="F264" s="3" t="n"/>
      <c r="G264" s="4" t="n"/>
    </row>
    <row r="265">
      <c r="A265" s="10" t="n"/>
      <c r="B265" s="3" t="n"/>
      <c r="C265" s="4">
        <f>IF(B265="","",IFERROR(VLOOKUP(B265,商品一覧!$A$4:$B$53,2,FALSE),"(コードなし)"))</f>
        <v/>
      </c>
      <c r="D265" s="5" t="n"/>
      <c r="E265" s="5" t="n"/>
      <c r="F265" s="3" t="n"/>
      <c r="G265" s="4" t="n"/>
    </row>
    <row r="266">
      <c r="A266" s="10" t="n"/>
      <c r="B266" s="3" t="n"/>
      <c r="C266" s="4">
        <f>IF(B266="","",IFERROR(VLOOKUP(B266,商品一覧!$A$4:$B$53,2,FALSE),"(コードなし)"))</f>
        <v/>
      </c>
      <c r="D266" s="5" t="n"/>
      <c r="E266" s="5" t="n"/>
      <c r="F266" s="3" t="n"/>
      <c r="G266" s="4" t="n"/>
    </row>
    <row r="267">
      <c r="A267" s="10" t="n"/>
      <c r="B267" s="3" t="n"/>
      <c r="C267" s="4">
        <f>IF(B267="","",IFERROR(VLOOKUP(B267,商品一覧!$A$4:$B$53,2,FALSE),"(コードなし)"))</f>
        <v/>
      </c>
      <c r="D267" s="5" t="n"/>
      <c r="E267" s="5" t="n"/>
      <c r="F267" s="3" t="n"/>
      <c r="G267" s="4" t="n"/>
    </row>
    <row r="268">
      <c r="A268" s="10" t="n"/>
      <c r="B268" s="3" t="n"/>
      <c r="C268" s="4">
        <f>IF(B268="","",IFERROR(VLOOKUP(B268,商品一覧!$A$4:$B$53,2,FALSE),"(コードなし)"))</f>
        <v/>
      </c>
      <c r="D268" s="5" t="n"/>
      <c r="E268" s="5" t="n"/>
      <c r="F268" s="3" t="n"/>
      <c r="G268" s="4" t="n"/>
    </row>
    <row r="269">
      <c r="A269" s="10" t="n"/>
      <c r="B269" s="3" t="n"/>
      <c r="C269" s="4">
        <f>IF(B269="","",IFERROR(VLOOKUP(B269,商品一覧!$A$4:$B$53,2,FALSE),"(コードなし)"))</f>
        <v/>
      </c>
      <c r="D269" s="5" t="n"/>
      <c r="E269" s="5" t="n"/>
      <c r="F269" s="3" t="n"/>
      <c r="G269" s="4" t="n"/>
    </row>
    <row r="270">
      <c r="A270" s="10" t="n"/>
      <c r="B270" s="3" t="n"/>
      <c r="C270" s="4">
        <f>IF(B270="","",IFERROR(VLOOKUP(B270,商品一覧!$A$4:$B$53,2,FALSE),"(コードなし)"))</f>
        <v/>
      </c>
      <c r="D270" s="5" t="n"/>
      <c r="E270" s="5" t="n"/>
      <c r="F270" s="3" t="n"/>
      <c r="G270" s="4" t="n"/>
    </row>
    <row r="271">
      <c r="A271" s="10" t="n"/>
      <c r="B271" s="3" t="n"/>
      <c r="C271" s="4">
        <f>IF(B271="","",IFERROR(VLOOKUP(B271,商品一覧!$A$4:$B$53,2,FALSE),"(コードなし)"))</f>
        <v/>
      </c>
      <c r="D271" s="5" t="n"/>
      <c r="E271" s="5" t="n"/>
      <c r="F271" s="3" t="n"/>
      <c r="G271" s="4" t="n"/>
    </row>
    <row r="272">
      <c r="A272" s="10" t="n"/>
      <c r="B272" s="3" t="n"/>
      <c r="C272" s="4">
        <f>IF(B272="","",IFERROR(VLOOKUP(B272,商品一覧!$A$4:$B$53,2,FALSE),"(コードなし)"))</f>
        <v/>
      </c>
      <c r="D272" s="5" t="n"/>
      <c r="E272" s="5" t="n"/>
      <c r="F272" s="3" t="n"/>
      <c r="G272" s="4" t="n"/>
    </row>
    <row r="273">
      <c r="A273" s="10" t="n"/>
      <c r="B273" s="3" t="n"/>
      <c r="C273" s="4">
        <f>IF(B273="","",IFERROR(VLOOKUP(B273,商品一覧!$A$4:$B$53,2,FALSE),"(コードなし)"))</f>
        <v/>
      </c>
      <c r="D273" s="5" t="n"/>
      <c r="E273" s="5" t="n"/>
      <c r="F273" s="3" t="n"/>
      <c r="G273" s="4" t="n"/>
    </row>
    <row r="274">
      <c r="A274" s="10" t="n"/>
      <c r="B274" s="3" t="n"/>
      <c r="C274" s="4">
        <f>IF(B274="","",IFERROR(VLOOKUP(B274,商品一覧!$A$4:$B$53,2,FALSE),"(コードなし)"))</f>
        <v/>
      </c>
      <c r="D274" s="5" t="n"/>
      <c r="E274" s="5" t="n"/>
      <c r="F274" s="3" t="n"/>
      <c r="G274" s="4" t="n"/>
    </row>
    <row r="275">
      <c r="A275" s="10" t="n"/>
      <c r="B275" s="3" t="n"/>
      <c r="C275" s="4">
        <f>IF(B275="","",IFERROR(VLOOKUP(B275,商品一覧!$A$4:$B$53,2,FALSE),"(コードなし)"))</f>
        <v/>
      </c>
      <c r="D275" s="5" t="n"/>
      <c r="E275" s="5" t="n"/>
      <c r="F275" s="3" t="n"/>
      <c r="G275" s="4" t="n"/>
    </row>
    <row r="276">
      <c r="A276" s="10" t="n"/>
      <c r="B276" s="3" t="n"/>
      <c r="C276" s="4">
        <f>IF(B276="","",IFERROR(VLOOKUP(B276,商品一覧!$A$4:$B$53,2,FALSE),"(コードなし)"))</f>
        <v/>
      </c>
      <c r="D276" s="5" t="n"/>
      <c r="E276" s="5" t="n"/>
      <c r="F276" s="3" t="n"/>
      <c r="G276" s="4" t="n"/>
    </row>
    <row r="277">
      <c r="A277" s="10" t="n"/>
      <c r="B277" s="3" t="n"/>
      <c r="C277" s="4">
        <f>IF(B277="","",IFERROR(VLOOKUP(B277,商品一覧!$A$4:$B$53,2,FALSE),"(コードなし)"))</f>
        <v/>
      </c>
      <c r="D277" s="5" t="n"/>
      <c r="E277" s="5" t="n"/>
      <c r="F277" s="3" t="n"/>
      <c r="G277" s="4" t="n"/>
    </row>
    <row r="278">
      <c r="A278" s="10" t="n"/>
      <c r="B278" s="3" t="n"/>
      <c r="C278" s="4">
        <f>IF(B278="","",IFERROR(VLOOKUP(B278,商品一覧!$A$4:$B$53,2,FALSE),"(コードなし)"))</f>
        <v/>
      </c>
      <c r="D278" s="5" t="n"/>
      <c r="E278" s="5" t="n"/>
      <c r="F278" s="3" t="n"/>
      <c r="G278" s="4" t="n"/>
    </row>
    <row r="279">
      <c r="A279" s="10" t="n"/>
      <c r="B279" s="3" t="n"/>
      <c r="C279" s="4">
        <f>IF(B279="","",IFERROR(VLOOKUP(B279,商品一覧!$A$4:$B$53,2,FALSE),"(コードなし)"))</f>
        <v/>
      </c>
      <c r="D279" s="5" t="n"/>
      <c r="E279" s="5" t="n"/>
      <c r="F279" s="3" t="n"/>
      <c r="G279" s="4" t="n"/>
    </row>
    <row r="280">
      <c r="A280" s="10" t="n"/>
      <c r="B280" s="3" t="n"/>
      <c r="C280" s="4">
        <f>IF(B280="","",IFERROR(VLOOKUP(B280,商品一覧!$A$4:$B$53,2,FALSE),"(コードなし)"))</f>
        <v/>
      </c>
      <c r="D280" s="5" t="n"/>
      <c r="E280" s="5" t="n"/>
      <c r="F280" s="3" t="n"/>
      <c r="G280" s="4" t="n"/>
    </row>
    <row r="281">
      <c r="A281" s="10" t="n"/>
      <c r="B281" s="3" t="n"/>
      <c r="C281" s="4">
        <f>IF(B281="","",IFERROR(VLOOKUP(B281,商品一覧!$A$4:$B$53,2,FALSE),"(コードなし)"))</f>
        <v/>
      </c>
      <c r="D281" s="5" t="n"/>
      <c r="E281" s="5" t="n"/>
      <c r="F281" s="3" t="n"/>
      <c r="G281" s="4" t="n"/>
    </row>
    <row r="282">
      <c r="A282" s="10" t="n"/>
      <c r="B282" s="3" t="n"/>
      <c r="C282" s="4">
        <f>IF(B282="","",IFERROR(VLOOKUP(B282,商品一覧!$A$4:$B$53,2,FALSE),"(コードなし)"))</f>
        <v/>
      </c>
      <c r="D282" s="5" t="n"/>
      <c r="E282" s="5" t="n"/>
      <c r="F282" s="3" t="n"/>
      <c r="G282" s="4" t="n"/>
    </row>
    <row r="283">
      <c r="A283" s="10" t="n"/>
      <c r="B283" s="3" t="n"/>
      <c r="C283" s="4">
        <f>IF(B283="","",IFERROR(VLOOKUP(B283,商品一覧!$A$4:$B$53,2,FALSE),"(コードなし)"))</f>
        <v/>
      </c>
      <c r="D283" s="5" t="n"/>
      <c r="E283" s="5" t="n"/>
      <c r="F283" s="3" t="n"/>
      <c r="G283" s="4" t="n"/>
    </row>
    <row r="284">
      <c r="A284" s="10" t="n"/>
      <c r="B284" s="3" t="n"/>
      <c r="C284" s="4">
        <f>IF(B284="","",IFERROR(VLOOKUP(B284,商品一覧!$A$4:$B$53,2,FALSE),"(コードなし)"))</f>
        <v/>
      </c>
      <c r="D284" s="5" t="n"/>
      <c r="E284" s="5" t="n"/>
      <c r="F284" s="3" t="n"/>
      <c r="G284" s="4" t="n"/>
    </row>
    <row r="285">
      <c r="A285" s="10" t="n"/>
      <c r="B285" s="3" t="n"/>
      <c r="C285" s="4">
        <f>IF(B285="","",IFERROR(VLOOKUP(B285,商品一覧!$A$4:$B$53,2,FALSE),"(コードなし)"))</f>
        <v/>
      </c>
      <c r="D285" s="5" t="n"/>
      <c r="E285" s="5" t="n"/>
      <c r="F285" s="3" t="n"/>
      <c r="G285" s="4" t="n"/>
    </row>
    <row r="286">
      <c r="A286" s="10" t="n"/>
      <c r="B286" s="3" t="n"/>
      <c r="C286" s="4">
        <f>IF(B286="","",IFERROR(VLOOKUP(B286,商品一覧!$A$4:$B$53,2,FALSE),"(コードなし)"))</f>
        <v/>
      </c>
      <c r="D286" s="5" t="n"/>
      <c r="E286" s="5" t="n"/>
      <c r="F286" s="3" t="n"/>
      <c r="G286" s="4" t="n"/>
    </row>
    <row r="287">
      <c r="A287" s="10" t="n"/>
      <c r="B287" s="3" t="n"/>
      <c r="C287" s="4">
        <f>IF(B287="","",IFERROR(VLOOKUP(B287,商品一覧!$A$4:$B$53,2,FALSE),"(コードなし)"))</f>
        <v/>
      </c>
      <c r="D287" s="5" t="n"/>
      <c r="E287" s="5" t="n"/>
      <c r="F287" s="3" t="n"/>
      <c r="G287" s="4" t="n"/>
    </row>
    <row r="288">
      <c r="A288" s="10" t="n"/>
      <c r="B288" s="3" t="n"/>
      <c r="C288" s="4">
        <f>IF(B288="","",IFERROR(VLOOKUP(B288,商品一覧!$A$4:$B$53,2,FALSE),"(コードなし)"))</f>
        <v/>
      </c>
      <c r="D288" s="5" t="n"/>
      <c r="E288" s="5" t="n"/>
      <c r="F288" s="3" t="n"/>
      <c r="G288" s="4" t="n"/>
    </row>
    <row r="289">
      <c r="A289" s="10" t="n"/>
      <c r="B289" s="3" t="n"/>
      <c r="C289" s="4">
        <f>IF(B289="","",IFERROR(VLOOKUP(B289,商品一覧!$A$4:$B$53,2,FALSE),"(コードなし)"))</f>
        <v/>
      </c>
      <c r="D289" s="5" t="n"/>
      <c r="E289" s="5" t="n"/>
      <c r="F289" s="3" t="n"/>
      <c r="G289" s="4" t="n"/>
    </row>
    <row r="290">
      <c r="A290" s="10" t="n"/>
      <c r="B290" s="3" t="n"/>
      <c r="C290" s="4">
        <f>IF(B290="","",IFERROR(VLOOKUP(B290,商品一覧!$A$4:$B$53,2,FALSE),"(コードなし)"))</f>
        <v/>
      </c>
      <c r="D290" s="5" t="n"/>
      <c r="E290" s="5" t="n"/>
      <c r="F290" s="3" t="n"/>
      <c r="G290" s="4" t="n"/>
    </row>
    <row r="291">
      <c r="A291" s="10" t="n"/>
      <c r="B291" s="3" t="n"/>
      <c r="C291" s="4">
        <f>IF(B291="","",IFERROR(VLOOKUP(B291,商品一覧!$A$4:$B$53,2,FALSE),"(コードなし)"))</f>
        <v/>
      </c>
      <c r="D291" s="5" t="n"/>
      <c r="E291" s="5" t="n"/>
      <c r="F291" s="3" t="n"/>
      <c r="G291" s="4" t="n"/>
    </row>
    <row r="292">
      <c r="A292" s="10" t="n"/>
      <c r="B292" s="3" t="n"/>
      <c r="C292" s="4">
        <f>IF(B292="","",IFERROR(VLOOKUP(B292,商品一覧!$A$4:$B$53,2,FALSE),"(コードなし)"))</f>
        <v/>
      </c>
      <c r="D292" s="5" t="n"/>
      <c r="E292" s="5" t="n"/>
      <c r="F292" s="3" t="n"/>
      <c r="G292" s="4" t="n"/>
    </row>
    <row r="293">
      <c r="A293" s="10" t="n"/>
      <c r="B293" s="3" t="n"/>
      <c r="C293" s="4">
        <f>IF(B293="","",IFERROR(VLOOKUP(B293,商品一覧!$A$4:$B$53,2,FALSE),"(コードなし)"))</f>
        <v/>
      </c>
      <c r="D293" s="5" t="n"/>
      <c r="E293" s="5" t="n"/>
      <c r="F293" s="3" t="n"/>
      <c r="G293" s="4" t="n"/>
    </row>
    <row r="294">
      <c r="A294" s="10" t="n"/>
      <c r="B294" s="3" t="n"/>
      <c r="C294" s="4">
        <f>IF(B294="","",IFERROR(VLOOKUP(B294,商品一覧!$A$4:$B$53,2,FALSE),"(コードなし)"))</f>
        <v/>
      </c>
      <c r="D294" s="5" t="n"/>
      <c r="E294" s="5" t="n"/>
      <c r="F294" s="3" t="n"/>
      <c r="G294" s="4" t="n"/>
    </row>
    <row r="295">
      <c r="A295" s="10" t="n"/>
      <c r="B295" s="3" t="n"/>
      <c r="C295" s="4">
        <f>IF(B295="","",IFERROR(VLOOKUP(B295,商品一覧!$A$4:$B$53,2,FALSE),"(コードなし)"))</f>
        <v/>
      </c>
      <c r="D295" s="5" t="n"/>
      <c r="E295" s="5" t="n"/>
      <c r="F295" s="3" t="n"/>
      <c r="G295" s="4" t="n"/>
    </row>
    <row r="296">
      <c r="A296" s="10" t="n"/>
      <c r="B296" s="3" t="n"/>
      <c r="C296" s="4">
        <f>IF(B296="","",IFERROR(VLOOKUP(B296,商品一覧!$A$4:$B$53,2,FALSE),"(コードなし)"))</f>
        <v/>
      </c>
      <c r="D296" s="5" t="n"/>
      <c r="E296" s="5" t="n"/>
      <c r="F296" s="3" t="n"/>
      <c r="G296" s="4" t="n"/>
    </row>
    <row r="297">
      <c r="A297" s="10" t="n"/>
      <c r="B297" s="3" t="n"/>
      <c r="C297" s="4">
        <f>IF(B297="","",IFERROR(VLOOKUP(B297,商品一覧!$A$4:$B$53,2,FALSE),"(コードなし)"))</f>
        <v/>
      </c>
      <c r="D297" s="5" t="n"/>
      <c r="E297" s="5" t="n"/>
      <c r="F297" s="3" t="n"/>
      <c r="G297" s="4" t="n"/>
    </row>
    <row r="298">
      <c r="A298" s="10" t="n"/>
      <c r="B298" s="3" t="n"/>
      <c r="C298" s="4">
        <f>IF(B298="","",IFERROR(VLOOKUP(B298,商品一覧!$A$4:$B$53,2,FALSE),"(コードなし)"))</f>
        <v/>
      </c>
      <c r="D298" s="5" t="n"/>
      <c r="E298" s="5" t="n"/>
      <c r="F298" s="3" t="n"/>
      <c r="G298" s="4" t="n"/>
    </row>
    <row r="299">
      <c r="A299" s="10" t="n"/>
      <c r="B299" s="3" t="n"/>
      <c r="C299" s="4">
        <f>IF(B299="","",IFERROR(VLOOKUP(B299,商品一覧!$A$4:$B$53,2,FALSE),"(コードなし)"))</f>
        <v/>
      </c>
      <c r="D299" s="5" t="n"/>
      <c r="E299" s="5" t="n"/>
      <c r="F299" s="3" t="n"/>
      <c r="G299" s="4" t="n"/>
    </row>
    <row r="300">
      <c r="A300" s="10" t="n"/>
      <c r="B300" s="3" t="n"/>
      <c r="C300" s="4">
        <f>IF(B300="","",IFERROR(VLOOKUP(B300,商品一覧!$A$4:$B$53,2,FALSE),"(コードなし)"))</f>
        <v/>
      </c>
      <c r="D300" s="5" t="n"/>
      <c r="E300" s="5" t="n"/>
      <c r="F300" s="3" t="n"/>
      <c r="G300" s="4" t="n"/>
    </row>
    <row r="301">
      <c r="A301" s="10" t="n"/>
      <c r="B301" s="3" t="n"/>
      <c r="C301" s="4">
        <f>IF(B301="","",IFERROR(VLOOKUP(B301,商品一覧!$A$4:$B$53,2,FALSE),"(コードなし)"))</f>
        <v/>
      </c>
      <c r="D301" s="5" t="n"/>
      <c r="E301" s="5" t="n"/>
      <c r="F301" s="3" t="n"/>
      <c r="G301" s="4" t="n"/>
    </row>
    <row r="302">
      <c r="A302" s="10" t="n"/>
      <c r="B302" s="3" t="n"/>
      <c r="C302" s="4">
        <f>IF(B302="","",IFERROR(VLOOKUP(B302,商品一覧!$A$4:$B$53,2,FALSE),"(コードなし)"))</f>
        <v/>
      </c>
      <c r="D302" s="5" t="n"/>
      <c r="E302" s="5" t="n"/>
      <c r="F302" s="3" t="n"/>
      <c r="G302" s="4" t="n"/>
    </row>
    <row r="303">
      <c r="A303" s="10" t="n"/>
      <c r="B303" s="3" t="n"/>
      <c r="C303" s="4">
        <f>IF(B303="","",IFERROR(VLOOKUP(B303,商品一覧!$A$4:$B$53,2,FALSE),"(コードなし)"))</f>
        <v/>
      </c>
      <c r="D303" s="5" t="n"/>
      <c r="E303" s="5" t="n"/>
      <c r="F303" s="3" t="n"/>
      <c r="G303" s="4" t="n"/>
    </row>
  </sheetData>
  <mergeCells count="1">
    <mergeCell ref="A1:G1"/>
  </mergeCells>
  <dataValidations count="1">
    <dataValidation sqref="B4:B303" showDropDown="0" showInputMessage="0" showErrorMessage="0" allowBlank="1" type="list">
      <formula1>=商品一覧!$A$4:$A$53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2026-10-22T22:56:15Z</dcterms:created>
  <dcterms:modified xmlns:dcterms="http://purl.org/dc/terms/" xmlns:xsi="http://www.w3.org/2001/XMLSchema-instance" xsi:type="dcterms:W3CDTF">2026-10-22T22:56:15Z</dcterms:modified>
</cp:coreProperties>
</file>