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安全パトロール" sheetId="1" state="visible" r:id="rId1"/>
    <sheet xmlns:r="http://schemas.openxmlformats.org/officeDocument/2006/relationships" name="改善の記録" sheetId="2" state="visible" r:id="rId2"/>
    <sheet xmlns:r="http://schemas.openxmlformats.org/officeDocument/2006/relationships" name="記入例" sheetId="3" state="visible" r:id="rId3"/>
    <sheet xmlns:r="http://schemas.openxmlformats.org/officeDocument/2006/relationships" name="改善の記録(記入例)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m/d"/>
    <numFmt numFmtId="165" formatCode="yyyy-mm-dd"/>
  </numFmts>
  <fonts count="12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b val="1"/>
      <color rgb="00C0392B"/>
      <sz val="11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color rgb="00000000"/>
      <sz val="8.5"/>
    </font>
    <font>
      <name val="游ゴシック"/>
      <color rgb="00000000"/>
      <sz val="8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2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 wrapText="1"/>
    </xf>
    <xf numFmtId="0" fontId="0" fillId="3" borderId="1" pivotButton="0" quotePrefix="0" xfId="0"/>
    <xf numFmtId="0" fontId="5" fillId="0" borderId="1" applyAlignment="1" pivotButton="0" quotePrefix="0" xfId="0">
      <alignment horizontal="center" vertical="center" wrapText="1"/>
    </xf>
    <xf numFmtId="0" fontId="6" fillId="4" borderId="1" applyAlignment="1" pivotButton="0" quotePrefix="0" xfId="0">
      <alignment horizontal="center" vertical="center" wrapText="1"/>
    </xf>
    <xf numFmtId="0" fontId="7" fillId="0" borderId="1" applyAlignment="1" pivotButton="0" quotePrefix="0" xfId="0">
      <alignment horizontal="center" vertical="center" wrapText="1"/>
    </xf>
    <xf numFmtId="0" fontId="8" fillId="0" borderId="1" applyAlignment="1" pivotButton="0" quotePrefix="0" xfId="0">
      <alignment horizontal="left" vertical="center" wrapText="1"/>
    </xf>
    <xf numFmtId="0" fontId="3" fillId="3" borderId="1" applyAlignment="1" pivotButton="0" quotePrefix="0" xfId="0">
      <alignment horizontal="center" vertical="center" wrapText="1"/>
    </xf>
    <xf numFmtId="0" fontId="9" fillId="3" borderId="1" applyAlignment="1" pivotButton="0" quotePrefix="0" xfId="0">
      <alignment horizontal="left" vertical="center" wrapText="1"/>
    </xf>
    <xf numFmtId="0" fontId="0" fillId="2" borderId="1" pivotButton="0" quotePrefix="0" xfId="0"/>
    <xf numFmtId="0" fontId="7" fillId="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top" wrapText="1"/>
    </xf>
    <xf numFmtId="0" fontId="4" fillId="0" borderId="1" applyAlignment="1" pivotButton="0" quotePrefix="0" xfId="0">
      <alignment horizontal="left" vertical="center" wrapText="1"/>
    </xf>
    <xf numFmtId="0" fontId="0" fillId="0" borderId="1" pivotButton="0" quotePrefix="0" xfId="0"/>
    <xf numFmtId="0" fontId="10" fillId="0" borderId="0" applyAlignment="1" pivotButton="0" quotePrefix="0" xfId="0">
      <alignment horizontal="right" vertical="center" wrapText="1"/>
    </xf>
    <xf numFmtId="164" fontId="7" fillId="3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horizontal="center" vertical="center" wrapText="1"/>
    </xf>
    <xf numFmtId="0" fontId="11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dxfs count="2">
    <dxf>
      <fill>
        <patternFill patternType="solid">
          <fgColor rgb="00F8D7DA"/>
          <bgColor rgb="00F8D7DA"/>
        </patternFill>
      </fill>
    </dxf>
    <dxf>
      <fill>
        <patternFill patternType="solid">
          <fgColor rgb="00D4EDDA"/>
          <bgColor rgb="00D4EDD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41"/>
  <sheetViews>
    <sheetView showGridLines="0" workbookViewId="0">
      <selection activeCell="A1" sqref="A1"/>
    </sheetView>
  </sheetViews>
  <sheetFormatPr baseColWidth="8" defaultRowHeight="15"/>
  <cols>
    <col width="10" customWidth="1" min="1" max="1"/>
    <col width="4" customWidth="1" min="2" max="2"/>
    <col width="50" customWidth="1" min="3" max="3"/>
    <col width="9" customWidth="1" min="4" max="4"/>
    <col width="24" customWidth="1" min="5" max="5"/>
  </cols>
  <sheetData>
    <row r="1" ht="34" customHeight="1">
      <c r="A1" s="1" t="inlineStr">
        <is>
          <t>安全パトロールチェックリスト</t>
        </is>
      </c>
    </row>
    <row r="2" ht="26" customHeight="1">
      <c r="A2" s="2" t="inlineStr">
        <is>
          <t>判定に「良」「要改善」「該当なし」を選びます。「要改善」は赤くなり、上の件数に数えられます。指摘は「改善の記録」シートで、完了まで管理します。</t>
        </is>
      </c>
    </row>
    <row r="4" ht="22" customHeight="1">
      <c r="A4" s="3" t="inlineStr">
        <is>
          <t>日時</t>
        </is>
      </c>
      <c r="B4" s="4" t="n"/>
      <c r="C4" s="5" t="n"/>
      <c r="D4" s="3" t="inlineStr">
        <is>
          <t>場所</t>
        </is>
      </c>
      <c r="E4" s="4" t="n"/>
    </row>
    <row r="5" ht="22" customHeight="1">
      <c r="A5" s="3" t="inlineStr">
        <is>
          <t>実施者</t>
        </is>
      </c>
      <c r="B5" s="4" t="n"/>
      <c r="C5" s="5" t="n"/>
      <c r="D5" s="3" t="inlineStr">
        <is>
          <t>要改善</t>
        </is>
      </c>
      <c r="E5" s="6">
        <f>COUNTIF(D7:D31,"要改善")&amp;"件"</f>
        <v/>
      </c>
    </row>
    <row r="6" ht="26" customHeight="1">
      <c r="A6" s="7" t="inlineStr">
        <is>
          <t>区分</t>
        </is>
      </c>
      <c r="B6" s="7" t="inlineStr">
        <is>
          <t>No</t>
        </is>
      </c>
      <c r="C6" s="7" t="inlineStr">
        <is>
          <t>チェック項目</t>
        </is>
      </c>
      <c r="D6" s="7" t="inlineStr">
        <is>
          <t>判定</t>
        </is>
      </c>
      <c r="E6" s="7" t="inlineStr">
        <is>
          <t>指摘・気づいたこと</t>
        </is>
      </c>
    </row>
    <row r="7" ht="22" customHeight="1">
      <c r="A7" s="3" t="inlineStr">
        <is>
          <t>通路・床</t>
        </is>
      </c>
      <c r="B7" s="8" t="n">
        <v>1</v>
      </c>
      <c r="C7" s="9" t="inlineStr">
        <is>
          <t>通路に物が置かれず、幅が確保されている</t>
        </is>
      </c>
      <c r="D7" s="10" t="n"/>
      <c r="E7" s="11" t="n"/>
    </row>
    <row r="8" ht="22" customHeight="1">
      <c r="A8" s="12" t="n"/>
      <c r="B8" s="8" t="n">
        <v>2</v>
      </c>
      <c r="C8" s="9" t="inlineStr">
        <is>
          <t>床に油・水こぼれ、つまずくもの(コード・段差)がない</t>
        </is>
      </c>
      <c r="D8" s="10" t="n"/>
      <c r="E8" s="11" t="n"/>
    </row>
    <row r="9" ht="22" customHeight="1">
      <c r="A9" s="12" t="n"/>
      <c r="B9" s="8" t="n">
        <v>3</v>
      </c>
      <c r="C9" s="9" t="inlineStr">
        <is>
          <t>階段の手すり・すべり止めに異常がない</t>
        </is>
      </c>
      <c r="D9" s="10" t="n"/>
      <c r="E9" s="11" t="n"/>
    </row>
    <row r="10" ht="22" customHeight="1">
      <c r="A10" s="3" t="inlineStr">
        <is>
          <t>整理整頓</t>
        </is>
      </c>
      <c r="B10" s="8" t="n">
        <v>4</v>
      </c>
      <c r="C10" s="9" t="inlineStr">
        <is>
          <t>材料・製品が、くずれない高さ・方法で積まれている</t>
        </is>
      </c>
      <c r="D10" s="10" t="n"/>
      <c r="E10" s="11" t="n"/>
    </row>
    <row r="11" ht="22" customHeight="1">
      <c r="A11" s="12" t="n"/>
      <c r="B11" s="8" t="n">
        <v>5</v>
      </c>
      <c r="C11" s="9" t="inlineStr">
        <is>
          <t>工具・資材が、決められた場所に置かれている</t>
        </is>
      </c>
      <c r="D11" s="10" t="n"/>
      <c r="E11" s="11" t="n"/>
    </row>
    <row r="12" ht="22" customHeight="1">
      <c r="A12" s="12" t="n"/>
      <c r="B12" s="8" t="n">
        <v>6</v>
      </c>
      <c r="C12" s="9" t="inlineStr">
        <is>
          <t>廃材・ごみが分別され、たまっていない</t>
        </is>
      </c>
      <c r="D12" s="10" t="n"/>
      <c r="E12" s="11" t="n"/>
    </row>
    <row r="13" ht="22" customHeight="1">
      <c r="A13" s="3" t="inlineStr">
        <is>
          <t>機械・設備</t>
        </is>
      </c>
      <c r="B13" s="8" t="n">
        <v>7</v>
      </c>
      <c r="C13" s="9" t="inlineStr">
        <is>
          <t>機械の安全カバー・非常停止ボタンが正しく使える</t>
        </is>
      </c>
      <c r="D13" s="10" t="n"/>
      <c r="E13" s="11" t="n"/>
    </row>
    <row r="14" ht="22" customHeight="1">
      <c r="A14" s="12" t="n"/>
      <c r="B14" s="8" t="n">
        <v>8</v>
      </c>
      <c r="C14" s="9" t="inlineStr">
        <is>
          <t>点検表が記入され、異常が放置されていない</t>
        </is>
      </c>
      <c r="D14" s="10" t="n"/>
      <c r="E14" s="11" t="n"/>
    </row>
    <row r="15" ht="22" customHeight="1">
      <c r="A15" s="12" t="n"/>
      <c r="B15" s="8" t="n">
        <v>9</v>
      </c>
      <c r="C15" s="9" t="inlineStr">
        <is>
          <t>フォークリフト・台車などの運搬機械に異常がない</t>
        </is>
      </c>
      <c r="D15" s="10" t="n"/>
      <c r="E15" s="11" t="n"/>
    </row>
    <row r="16" ht="22" customHeight="1">
      <c r="A16" s="3" t="inlineStr">
        <is>
          <t>電気</t>
        </is>
      </c>
      <c r="B16" s="8" t="n">
        <v>10</v>
      </c>
      <c r="C16" s="9" t="inlineStr">
        <is>
          <t>コード・コンセントに傷・たこ足配線・ほこりがない</t>
        </is>
      </c>
      <c r="D16" s="10" t="n"/>
      <c r="E16" s="11" t="n"/>
    </row>
    <row r="17" ht="22" customHeight="1">
      <c r="A17" s="12" t="n"/>
      <c r="B17" s="8" t="n">
        <v>11</v>
      </c>
      <c r="C17" s="9" t="inlineStr">
        <is>
          <t>分電盤の前に物がなく、扉が閉まっている</t>
        </is>
      </c>
      <c r="D17" s="10" t="n"/>
      <c r="E17" s="11" t="n"/>
    </row>
    <row r="18" ht="22" customHeight="1">
      <c r="A18" s="3" t="inlineStr">
        <is>
          <t>高所・脚立</t>
        </is>
      </c>
      <c r="B18" s="8" t="n">
        <v>12</v>
      </c>
      <c r="C18" s="9" t="inlineStr">
        <is>
          <t>脚立・はしごを正しく使っている(天板に乗らないなど)</t>
        </is>
      </c>
      <c r="D18" s="10" t="n"/>
      <c r="E18" s="11" t="n"/>
    </row>
    <row r="19" ht="22" customHeight="1">
      <c r="A19" s="12" t="n"/>
      <c r="B19" s="8" t="n">
        <v>13</v>
      </c>
      <c r="C19" s="9" t="inlineStr">
        <is>
          <t>高所作業で、墜落を防ぐ器具を使っている</t>
        </is>
      </c>
      <c r="D19" s="10" t="n"/>
      <c r="E19" s="11" t="n"/>
    </row>
    <row r="20" ht="22" customHeight="1">
      <c r="A20" s="3" t="inlineStr">
        <is>
          <t>保護具</t>
        </is>
      </c>
      <c r="B20" s="8" t="n">
        <v>14</v>
      </c>
      <c r="C20" s="9" t="inlineStr">
        <is>
          <t>ヘルメット・安全靴・手袋などを正しく着けている</t>
        </is>
      </c>
      <c r="D20" s="10" t="n"/>
      <c r="E20" s="11" t="n"/>
    </row>
    <row r="21" ht="22" customHeight="1">
      <c r="A21" s="12" t="n"/>
      <c r="B21" s="8" t="n">
        <v>15</v>
      </c>
      <c r="C21" s="9" t="inlineStr">
        <is>
          <t>保護めがね・耳栓・マスクを、必要な作業で着けている</t>
        </is>
      </c>
      <c r="D21" s="10" t="n"/>
      <c r="E21" s="11" t="n"/>
    </row>
    <row r="22" ht="22" customHeight="1">
      <c r="A22" s="3" t="inlineStr">
        <is>
          <t>火気・避難</t>
        </is>
      </c>
      <c r="B22" s="8" t="n">
        <v>16</v>
      </c>
      <c r="C22" s="9" t="inlineStr">
        <is>
          <t>消火器が決められた場所にあり、前がふさがれていない</t>
        </is>
      </c>
      <c r="D22" s="10" t="n"/>
      <c r="E22" s="11" t="n"/>
    </row>
    <row r="23" ht="22" customHeight="1">
      <c r="A23" s="12" t="n"/>
      <c r="B23" s="8" t="n">
        <v>17</v>
      </c>
      <c r="C23" s="9" t="inlineStr">
        <is>
          <t>非常口・避難通路がふさがれず、誘導灯が点灯している</t>
        </is>
      </c>
      <c r="D23" s="10" t="n"/>
      <c r="E23" s="11" t="n"/>
    </row>
    <row r="24" ht="22" customHeight="1">
      <c r="A24" s="12" t="n"/>
      <c r="B24" s="8" t="n">
        <v>18</v>
      </c>
      <c r="C24" s="9" t="inlineStr">
        <is>
          <t>火気・可燃物の管理(喫煙場所など)が守られている</t>
        </is>
      </c>
      <c r="D24" s="10" t="n"/>
      <c r="E24" s="11" t="n"/>
    </row>
    <row r="25" ht="22" customHeight="1">
      <c r="A25" s="3" t="inlineStr">
        <is>
          <t>化学物質</t>
        </is>
      </c>
      <c r="B25" s="8" t="n">
        <v>19</v>
      </c>
      <c r="C25" s="9" t="inlineStr">
        <is>
          <t>薬品・塗料などに名前の表示があり、ふたが閉まっている</t>
        </is>
      </c>
      <c r="D25" s="10" t="n"/>
      <c r="E25" s="11" t="n"/>
    </row>
    <row r="26" ht="22" customHeight="1">
      <c r="A26" s="12" t="n"/>
      <c r="B26" s="8" t="n">
        <v>20</v>
      </c>
      <c r="C26" s="9" t="inlineStr">
        <is>
          <t>SDS(安全データシート)をすぐ見られる</t>
        </is>
      </c>
      <c r="D26" s="10" t="n"/>
      <c r="E26" s="11" t="n"/>
    </row>
    <row r="27" ht="22" customHeight="1">
      <c r="A27" s="3" t="inlineStr">
        <is>
          <t>作業のしかた</t>
        </is>
      </c>
      <c r="B27" s="8" t="n">
        <v>21</v>
      </c>
      <c r="C27" s="9" t="inlineStr">
        <is>
          <t>無理な姿勢・重い物の持ち方をしていない</t>
        </is>
      </c>
      <c r="D27" s="10" t="n"/>
      <c r="E27" s="11" t="n"/>
    </row>
    <row r="28" ht="22" customHeight="1">
      <c r="A28" s="12" t="n"/>
      <c r="B28" s="8" t="n">
        <v>22</v>
      </c>
      <c r="C28" s="9" t="inlineStr">
        <is>
          <t>決められた手順・合図で作業している</t>
        </is>
      </c>
      <c r="D28" s="10" t="n"/>
      <c r="E28" s="11" t="n"/>
    </row>
    <row r="29" ht="22" customHeight="1">
      <c r="A29" s="3" t="inlineStr">
        <is>
          <t>その他</t>
        </is>
      </c>
      <c r="B29" s="8" t="n">
        <v>23</v>
      </c>
      <c r="C29" s="13" t="n"/>
      <c r="D29" s="14" t="n"/>
      <c r="E29" s="11" t="n"/>
    </row>
    <row r="30" ht="22" customHeight="1">
      <c r="A30" s="3" t="inlineStr">
        <is>
          <t>その他</t>
        </is>
      </c>
      <c r="B30" s="8" t="n">
        <v>24</v>
      </c>
      <c r="C30" s="13" t="n"/>
      <c r="D30" s="14" t="n"/>
      <c r="E30" s="11" t="n"/>
    </row>
    <row r="31" ht="22" customHeight="1">
      <c r="A31" s="3" t="inlineStr">
        <is>
          <t>その他</t>
        </is>
      </c>
      <c r="B31" s="8" t="n">
        <v>25</v>
      </c>
      <c r="C31" s="13" t="n"/>
      <c r="D31" s="14" t="n"/>
      <c r="E31" s="11" t="n"/>
    </row>
    <row r="33" ht="40" customHeight="1">
      <c r="A33" s="3" t="inlineStr">
        <is>
          <t>よかった点</t>
        </is>
      </c>
      <c r="B33" s="15" t="n"/>
      <c r="C33" s="5" t="n"/>
      <c r="D33" s="5" t="n"/>
      <c r="E33" s="5" t="n"/>
    </row>
    <row r="34" ht="40" customHeight="1">
      <c r="A34" s="3" t="inlineStr">
        <is>
          <t>全体の講評</t>
        </is>
      </c>
      <c r="B34" s="15" t="n"/>
      <c r="C34" s="5" t="n"/>
      <c r="D34" s="5" t="n"/>
      <c r="E34" s="5" t="n"/>
    </row>
    <row r="36">
      <c r="C36" s="3" t="inlineStr">
        <is>
          <t>安全管理者</t>
        </is>
      </c>
      <c r="D36" s="3" t="inlineStr">
        <is>
          <t>職場の責任者</t>
        </is>
      </c>
      <c r="E36" s="3" t="inlineStr">
        <is>
          <t>実施者</t>
        </is>
      </c>
    </row>
    <row r="37">
      <c r="C37" s="16" t="n"/>
      <c r="D37" s="16" t="n"/>
      <c r="E37" s="16" t="n"/>
    </row>
    <row r="38">
      <c r="C38" s="17" t="n"/>
      <c r="D38" s="17" t="n"/>
      <c r="E38" s="17" t="n"/>
    </row>
    <row r="39">
      <c r="C39" s="17" t="n"/>
      <c r="D39" s="17" t="n"/>
      <c r="E39" s="17" t="n"/>
    </row>
    <row r="41">
      <c r="A41" s="18" t="inlineStr">
        <is>
          <t>もてなしお motenashio.com</t>
        </is>
      </c>
    </row>
  </sheetData>
  <mergeCells count="19">
    <mergeCell ref="D37:D39"/>
    <mergeCell ref="B33:E33"/>
    <mergeCell ref="A1:E1"/>
    <mergeCell ref="A16:A17"/>
    <mergeCell ref="A22:A24"/>
    <mergeCell ref="A13:A15"/>
    <mergeCell ref="A27:A28"/>
    <mergeCell ref="A25:A26"/>
    <mergeCell ref="A10:A12"/>
    <mergeCell ref="A41:E41"/>
    <mergeCell ref="C37:C39"/>
    <mergeCell ref="E37:E39"/>
    <mergeCell ref="A18:A19"/>
    <mergeCell ref="A2:E2"/>
    <mergeCell ref="A20:A21"/>
    <mergeCell ref="A7:A9"/>
    <mergeCell ref="B5:C5"/>
    <mergeCell ref="B34:E34"/>
    <mergeCell ref="B4:C4"/>
  </mergeCells>
  <conditionalFormatting sqref="D7:D31">
    <cfRule type="expression" priority="1" dxfId="0">
      <formula>D7="要改善"</formula>
    </cfRule>
  </conditionalFormatting>
  <dataValidations count="1">
    <dataValidation sqref="D7:D31" showDropDown="0" showInputMessage="0" showErrorMessage="0" allowBlank="1" type="list">
      <formula1>"良,要改善,該当なし"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31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10" customWidth="1" min="2" max="2"/>
    <col width="14" customWidth="1" min="3" max="3"/>
    <col width="40" customWidth="1" min="4" max="4"/>
    <col width="10" customWidth="1" min="5" max="5"/>
    <col width="10" customWidth="1" min="6" max="6"/>
    <col width="10" customWidth="1" min="7" max="7"/>
    <col width="10" customWidth="1" min="8" max="8"/>
  </cols>
  <sheetData>
    <row r="1" ht="34" customHeight="1">
      <c r="A1" s="1" t="inlineStr">
        <is>
          <t>安全パトロール 改善の記録</t>
        </is>
      </c>
    </row>
    <row r="2" ht="22" customHeight="1">
      <c r="A2" s="2" t="inlineStr">
        <is>
          <t>パトロールの指摘を1行ずつ書き、完了まで追いかけます。期限を過ぎて完了日が空いていると「期限切れ」になり赤くなります。</t>
        </is>
      </c>
    </row>
    <row r="4" ht="26" customHeight="1">
      <c r="A4" s="7" t="inlineStr">
        <is>
          <t>No</t>
        </is>
      </c>
      <c r="B4" s="7" t="inlineStr">
        <is>
          <t>指摘日</t>
        </is>
      </c>
      <c r="C4" s="7" t="inlineStr">
        <is>
          <t>場所</t>
        </is>
      </c>
      <c r="D4" s="7" t="inlineStr">
        <is>
          <t>指摘の内容と改善策</t>
        </is>
      </c>
      <c r="E4" s="7" t="inlineStr">
        <is>
          <t>担当</t>
        </is>
      </c>
      <c r="F4" s="7" t="inlineStr">
        <is>
          <t>期限</t>
        </is>
      </c>
      <c r="G4" s="7" t="inlineStr">
        <is>
          <t>完了日</t>
        </is>
      </c>
      <c r="H4" s="7" t="inlineStr">
        <is>
          <t>状態</t>
        </is>
      </c>
    </row>
    <row r="5" ht="22" customHeight="1">
      <c r="A5" s="8" t="n">
        <v>1</v>
      </c>
      <c r="B5" s="19" t="n"/>
      <c r="C5" s="13" t="n"/>
      <c r="D5" s="13" t="n"/>
      <c r="E5" s="14" t="n"/>
      <c r="F5" s="19" t="n"/>
      <c r="G5" s="19" t="n"/>
      <c r="H5" s="20">
        <f>IF(D5="","",IF(G5&lt;&gt;"","完了",IF(AND(F5&lt;&gt;"",F5&lt;TODAY()),"期限切れ","対応中")))</f>
        <v/>
      </c>
    </row>
    <row r="6" ht="22" customHeight="1">
      <c r="A6" s="8" t="n">
        <v>2</v>
      </c>
      <c r="B6" s="19" t="n"/>
      <c r="C6" s="13" t="n"/>
      <c r="D6" s="13" t="n"/>
      <c r="E6" s="14" t="n"/>
      <c r="F6" s="19" t="n"/>
      <c r="G6" s="19" t="n"/>
      <c r="H6" s="20">
        <f>IF(D6="","",IF(G6&lt;&gt;"","完了",IF(AND(F6&lt;&gt;"",F6&lt;TODAY()),"期限切れ","対応中")))</f>
        <v/>
      </c>
    </row>
    <row r="7" ht="22" customHeight="1">
      <c r="A7" s="8" t="n">
        <v>3</v>
      </c>
      <c r="B7" s="19" t="n"/>
      <c r="C7" s="13" t="n"/>
      <c r="D7" s="13" t="n"/>
      <c r="E7" s="14" t="n"/>
      <c r="F7" s="19" t="n"/>
      <c r="G7" s="19" t="n"/>
      <c r="H7" s="20">
        <f>IF(D7="","",IF(G7&lt;&gt;"","完了",IF(AND(F7&lt;&gt;"",F7&lt;TODAY()),"期限切れ","対応中")))</f>
        <v/>
      </c>
    </row>
    <row r="8" ht="22" customHeight="1">
      <c r="A8" s="8" t="n">
        <v>4</v>
      </c>
      <c r="B8" s="19" t="n"/>
      <c r="C8" s="13" t="n"/>
      <c r="D8" s="13" t="n"/>
      <c r="E8" s="14" t="n"/>
      <c r="F8" s="19" t="n"/>
      <c r="G8" s="19" t="n"/>
      <c r="H8" s="20">
        <f>IF(D8="","",IF(G8&lt;&gt;"","完了",IF(AND(F8&lt;&gt;"",F8&lt;TODAY()),"期限切れ","対応中")))</f>
        <v/>
      </c>
    </row>
    <row r="9" ht="22" customHeight="1">
      <c r="A9" s="8" t="n">
        <v>5</v>
      </c>
      <c r="B9" s="19" t="n"/>
      <c r="C9" s="13" t="n"/>
      <c r="D9" s="13" t="n"/>
      <c r="E9" s="14" t="n"/>
      <c r="F9" s="19" t="n"/>
      <c r="G9" s="19" t="n"/>
      <c r="H9" s="20">
        <f>IF(D9="","",IF(G9&lt;&gt;"","完了",IF(AND(F9&lt;&gt;"",F9&lt;TODAY()),"期限切れ","対応中")))</f>
        <v/>
      </c>
    </row>
    <row r="10" ht="22" customHeight="1">
      <c r="A10" s="8" t="n">
        <v>6</v>
      </c>
      <c r="B10" s="19" t="n"/>
      <c r="C10" s="13" t="n"/>
      <c r="D10" s="13" t="n"/>
      <c r="E10" s="14" t="n"/>
      <c r="F10" s="19" t="n"/>
      <c r="G10" s="19" t="n"/>
      <c r="H10" s="20">
        <f>IF(D10="","",IF(G10&lt;&gt;"","完了",IF(AND(F10&lt;&gt;"",F10&lt;TODAY()),"期限切れ","対応中")))</f>
        <v/>
      </c>
    </row>
    <row r="11" ht="22" customHeight="1">
      <c r="A11" s="8" t="n">
        <v>7</v>
      </c>
      <c r="B11" s="19" t="n"/>
      <c r="C11" s="13" t="n"/>
      <c r="D11" s="13" t="n"/>
      <c r="E11" s="14" t="n"/>
      <c r="F11" s="19" t="n"/>
      <c r="G11" s="19" t="n"/>
      <c r="H11" s="20">
        <f>IF(D11="","",IF(G11&lt;&gt;"","完了",IF(AND(F11&lt;&gt;"",F11&lt;TODAY()),"期限切れ","対応中")))</f>
        <v/>
      </c>
    </row>
    <row r="12" ht="22" customHeight="1">
      <c r="A12" s="8" t="n">
        <v>8</v>
      </c>
      <c r="B12" s="19" t="n"/>
      <c r="C12" s="13" t="n"/>
      <c r="D12" s="13" t="n"/>
      <c r="E12" s="14" t="n"/>
      <c r="F12" s="19" t="n"/>
      <c r="G12" s="19" t="n"/>
      <c r="H12" s="20">
        <f>IF(D12="","",IF(G12&lt;&gt;"","完了",IF(AND(F12&lt;&gt;"",F12&lt;TODAY()),"期限切れ","対応中")))</f>
        <v/>
      </c>
    </row>
    <row r="13" ht="22" customHeight="1">
      <c r="A13" s="8" t="n">
        <v>9</v>
      </c>
      <c r="B13" s="19" t="n"/>
      <c r="C13" s="13" t="n"/>
      <c r="D13" s="13" t="n"/>
      <c r="E13" s="14" t="n"/>
      <c r="F13" s="19" t="n"/>
      <c r="G13" s="19" t="n"/>
      <c r="H13" s="20">
        <f>IF(D13="","",IF(G13&lt;&gt;"","完了",IF(AND(F13&lt;&gt;"",F13&lt;TODAY()),"期限切れ","対応中")))</f>
        <v/>
      </c>
    </row>
    <row r="14" ht="22" customHeight="1">
      <c r="A14" s="8" t="n">
        <v>10</v>
      </c>
      <c r="B14" s="19" t="n"/>
      <c r="C14" s="13" t="n"/>
      <c r="D14" s="13" t="n"/>
      <c r="E14" s="14" t="n"/>
      <c r="F14" s="19" t="n"/>
      <c r="G14" s="19" t="n"/>
      <c r="H14" s="20">
        <f>IF(D14="","",IF(G14&lt;&gt;"","完了",IF(AND(F14&lt;&gt;"",F14&lt;TODAY()),"期限切れ","対応中")))</f>
        <v/>
      </c>
    </row>
    <row r="15" ht="22" customHeight="1">
      <c r="A15" s="8" t="n">
        <v>11</v>
      </c>
      <c r="B15" s="19" t="n"/>
      <c r="C15" s="13" t="n"/>
      <c r="D15" s="13" t="n"/>
      <c r="E15" s="14" t="n"/>
      <c r="F15" s="19" t="n"/>
      <c r="G15" s="19" t="n"/>
      <c r="H15" s="20">
        <f>IF(D15="","",IF(G15&lt;&gt;"","完了",IF(AND(F15&lt;&gt;"",F15&lt;TODAY()),"期限切れ","対応中")))</f>
        <v/>
      </c>
    </row>
    <row r="16" ht="22" customHeight="1">
      <c r="A16" s="8" t="n">
        <v>12</v>
      </c>
      <c r="B16" s="19" t="n"/>
      <c r="C16" s="13" t="n"/>
      <c r="D16" s="13" t="n"/>
      <c r="E16" s="14" t="n"/>
      <c r="F16" s="19" t="n"/>
      <c r="G16" s="19" t="n"/>
      <c r="H16" s="20">
        <f>IF(D16="","",IF(G16&lt;&gt;"","完了",IF(AND(F16&lt;&gt;"",F16&lt;TODAY()),"期限切れ","対応中")))</f>
        <v/>
      </c>
    </row>
    <row r="17" ht="22" customHeight="1">
      <c r="A17" s="8" t="n">
        <v>13</v>
      </c>
      <c r="B17" s="19" t="n"/>
      <c r="C17" s="13" t="n"/>
      <c r="D17" s="13" t="n"/>
      <c r="E17" s="14" t="n"/>
      <c r="F17" s="19" t="n"/>
      <c r="G17" s="19" t="n"/>
      <c r="H17" s="20">
        <f>IF(D17="","",IF(G17&lt;&gt;"","完了",IF(AND(F17&lt;&gt;"",F17&lt;TODAY()),"期限切れ","対応中")))</f>
        <v/>
      </c>
    </row>
    <row r="18" ht="22" customHeight="1">
      <c r="A18" s="8" t="n">
        <v>14</v>
      </c>
      <c r="B18" s="19" t="n"/>
      <c r="C18" s="13" t="n"/>
      <c r="D18" s="13" t="n"/>
      <c r="E18" s="14" t="n"/>
      <c r="F18" s="19" t="n"/>
      <c r="G18" s="19" t="n"/>
      <c r="H18" s="20">
        <f>IF(D18="","",IF(G18&lt;&gt;"","完了",IF(AND(F18&lt;&gt;"",F18&lt;TODAY()),"期限切れ","対応中")))</f>
        <v/>
      </c>
    </row>
    <row r="19" ht="22" customHeight="1">
      <c r="A19" s="8" t="n">
        <v>15</v>
      </c>
      <c r="B19" s="19" t="n"/>
      <c r="C19" s="13" t="n"/>
      <c r="D19" s="13" t="n"/>
      <c r="E19" s="14" t="n"/>
      <c r="F19" s="19" t="n"/>
      <c r="G19" s="19" t="n"/>
      <c r="H19" s="20">
        <f>IF(D19="","",IF(G19&lt;&gt;"","完了",IF(AND(F19&lt;&gt;"",F19&lt;TODAY()),"期限切れ","対応中")))</f>
        <v/>
      </c>
    </row>
    <row r="20" ht="22" customHeight="1">
      <c r="A20" s="8" t="n">
        <v>16</v>
      </c>
      <c r="B20" s="19" t="n"/>
      <c r="C20" s="13" t="n"/>
      <c r="D20" s="13" t="n"/>
      <c r="E20" s="14" t="n"/>
      <c r="F20" s="19" t="n"/>
      <c r="G20" s="19" t="n"/>
      <c r="H20" s="20">
        <f>IF(D20="","",IF(G20&lt;&gt;"","完了",IF(AND(F20&lt;&gt;"",F20&lt;TODAY()),"期限切れ","対応中")))</f>
        <v/>
      </c>
    </row>
    <row r="21" ht="22" customHeight="1">
      <c r="A21" s="8" t="n">
        <v>17</v>
      </c>
      <c r="B21" s="19" t="n"/>
      <c r="C21" s="13" t="n"/>
      <c r="D21" s="13" t="n"/>
      <c r="E21" s="14" t="n"/>
      <c r="F21" s="19" t="n"/>
      <c r="G21" s="19" t="n"/>
      <c r="H21" s="20">
        <f>IF(D21="","",IF(G21&lt;&gt;"","完了",IF(AND(F21&lt;&gt;"",F21&lt;TODAY()),"期限切れ","対応中")))</f>
        <v/>
      </c>
    </row>
    <row r="22" ht="22" customHeight="1">
      <c r="A22" s="8" t="n">
        <v>18</v>
      </c>
      <c r="B22" s="19" t="n"/>
      <c r="C22" s="13" t="n"/>
      <c r="D22" s="13" t="n"/>
      <c r="E22" s="14" t="n"/>
      <c r="F22" s="19" t="n"/>
      <c r="G22" s="19" t="n"/>
      <c r="H22" s="20">
        <f>IF(D22="","",IF(G22&lt;&gt;"","完了",IF(AND(F22&lt;&gt;"",F22&lt;TODAY()),"期限切れ","対応中")))</f>
        <v/>
      </c>
    </row>
    <row r="23" ht="22" customHeight="1">
      <c r="A23" s="8" t="n">
        <v>19</v>
      </c>
      <c r="B23" s="19" t="n"/>
      <c r="C23" s="13" t="n"/>
      <c r="D23" s="13" t="n"/>
      <c r="E23" s="14" t="n"/>
      <c r="F23" s="19" t="n"/>
      <c r="G23" s="19" t="n"/>
      <c r="H23" s="20">
        <f>IF(D23="","",IF(G23&lt;&gt;"","完了",IF(AND(F23&lt;&gt;"",F23&lt;TODAY()),"期限切れ","対応中")))</f>
        <v/>
      </c>
    </row>
    <row r="24" ht="22" customHeight="1">
      <c r="A24" s="8" t="n">
        <v>20</v>
      </c>
      <c r="B24" s="19" t="n"/>
      <c r="C24" s="13" t="n"/>
      <c r="D24" s="13" t="n"/>
      <c r="E24" s="14" t="n"/>
      <c r="F24" s="19" t="n"/>
      <c r="G24" s="19" t="n"/>
      <c r="H24" s="20">
        <f>IF(D24="","",IF(G24&lt;&gt;"","完了",IF(AND(F24&lt;&gt;"",F24&lt;TODAY()),"期限切れ","対応中")))</f>
        <v/>
      </c>
    </row>
    <row r="25" ht="22" customHeight="1">
      <c r="A25" s="8" t="n">
        <v>21</v>
      </c>
      <c r="B25" s="19" t="n"/>
      <c r="C25" s="13" t="n"/>
      <c r="D25" s="13" t="n"/>
      <c r="E25" s="14" t="n"/>
      <c r="F25" s="19" t="n"/>
      <c r="G25" s="19" t="n"/>
      <c r="H25" s="20">
        <f>IF(D25="","",IF(G25&lt;&gt;"","完了",IF(AND(F25&lt;&gt;"",F25&lt;TODAY()),"期限切れ","対応中")))</f>
        <v/>
      </c>
    </row>
    <row r="26" ht="22" customHeight="1">
      <c r="A26" s="8" t="n">
        <v>22</v>
      </c>
      <c r="B26" s="19" t="n"/>
      <c r="C26" s="13" t="n"/>
      <c r="D26" s="13" t="n"/>
      <c r="E26" s="14" t="n"/>
      <c r="F26" s="19" t="n"/>
      <c r="G26" s="19" t="n"/>
      <c r="H26" s="20">
        <f>IF(D26="","",IF(G26&lt;&gt;"","完了",IF(AND(F26&lt;&gt;"",F26&lt;TODAY()),"期限切れ","対応中")))</f>
        <v/>
      </c>
    </row>
    <row r="27" ht="22" customHeight="1">
      <c r="A27" s="8" t="n">
        <v>23</v>
      </c>
      <c r="B27" s="19" t="n"/>
      <c r="C27" s="13" t="n"/>
      <c r="D27" s="13" t="n"/>
      <c r="E27" s="14" t="n"/>
      <c r="F27" s="19" t="n"/>
      <c r="G27" s="19" t="n"/>
      <c r="H27" s="20">
        <f>IF(D27="","",IF(G27&lt;&gt;"","完了",IF(AND(F27&lt;&gt;"",F27&lt;TODAY()),"期限切れ","対応中")))</f>
        <v/>
      </c>
    </row>
    <row r="28" ht="22" customHeight="1">
      <c r="A28" s="8" t="n">
        <v>24</v>
      </c>
      <c r="B28" s="19" t="n"/>
      <c r="C28" s="13" t="n"/>
      <c r="D28" s="13" t="n"/>
      <c r="E28" s="14" t="n"/>
      <c r="F28" s="19" t="n"/>
      <c r="G28" s="19" t="n"/>
      <c r="H28" s="20">
        <f>IF(D28="","",IF(G28&lt;&gt;"","完了",IF(AND(F28&lt;&gt;"",F28&lt;TODAY()),"期限切れ","対応中")))</f>
        <v/>
      </c>
    </row>
    <row r="29" ht="22" customHeight="1">
      <c r="A29" s="8" t="n">
        <v>25</v>
      </c>
      <c r="B29" s="19" t="n"/>
      <c r="C29" s="13" t="n"/>
      <c r="D29" s="13" t="n"/>
      <c r="E29" s="14" t="n"/>
      <c r="F29" s="19" t="n"/>
      <c r="G29" s="19" t="n"/>
      <c r="H29" s="20">
        <f>IF(D29="","",IF(G29&lt;&gt;"","完了",IF(AND(F29&lt;&gt;"",F29&lt;TODAY()),"期限切れ","対応中")))</f>
        <v/>
      </c>
    </row>
    <row r="31">
      <c r="A31" s="18" t="inlineStr">
        <is>
          <t>もてなしお motenashio.com</t>
        </is>
      </c>
    </row>
  </sheetData>
  <mergeCells count="3">
    <mergeCell ref="A31:H31"/>
    <mergeCell ref="A2:H2"/>
    <mergeCell ref="A1:H1"/>
  </mergeCells>
  <conditionalFormatting sqref="H5:H29">
    <cfRule type="expression" priority="1" dxfId="0">
      <formula>H5="期限切れ"</formula>
    </cfRule>
    <cfRule type="expression" priority="2" dxfId="1">
      <formula>H5="完了"</formula>
    </cfRule>
  </conditionalFormatting>
  <printOptions horizontalCentered="1"/>
  <pageMargins left="0.5" right="0.5" top="0.6" bottom="0.6" header="0.5" footer="0.5"/>
  <pageSetup orientation="portrait" paperSize="9" fitToHeight="1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E41"/>
  <sheetViews>
    <sheetView showGridLines="0" workbookViewId="0">
      <selection activeCell="A1" sqref="A1"/>
    </sheetView>
  </sheetViews>
  <sheetFormatPr baseColWidth="8" defaultRowHeight="15"/>
  <cols>
    <col width="10" customWidth="1" min="1" max="1"/>
    <col width="4" customWidth="1" min="2" max="2"/>
    <col width="50" customWidth="1" min="3" max="3"/>
    <col width="9" customWidth="1" min="4" max="4"/>
    <col width="24" customWidth="1" min="5" max="5"/>
  </cols>
  <sheetData>
    <row r="1" ht="34" customHeight="1">
      <c r="A1" s="1" t="inlineStr">
        <is>
          <t>安全パトロールチェックリスト</t>
        </is>
      </c>
    </row>
    <row r="2" ht="26" customHeight="1">
      <c r="A2" s="2" t="inlineStr">
        <is>
          <t>判定に「良」「要改善」「該当なし」を選びます。「要改善」は赤くなり、上の件数に数えられます。指摘は「改善の記録」シートで、完了まで管理します。</t>
        </is>
      </c>
    </row>
    <row r="3">
      <c r="C3" s="21" t="inlineStr">
        <is>
          <t>記入例</t>
        </is>
      </c>
    </row>
    <row r="4" ht="22" customHeight="1">
      <c r="A4" s="3" t="inlineStr">
        <is>
          <t>日時</t>
        </is>
      </c>
      <c r="B4" s="4" t="inlineStr">
        <is>
          <t>2026/11/12 10:00〜11:00</t>
        </is>
      </c>
      <c r="C4" s="5" t="n"/>
      <c r="D4" s="3" t="inlineStr">
        <is>
          <t>場所</t>
        </is>
      </c>
      <c r="E4" s="4" t="inlineStr">
        <is>
          <t>第1倉庫・出荷場</t>
        </is>
      </c>
    </row>
    <row r="5" ht="22" customHeight="1">
      <c r="A5" s="3" t="inlineStr">
        <is>
          <t>実施者</t>
        </is>
      </c>
      <c r="B5" s="4" t="inlineStr">
        <is>
          <t>安全衛生委員 山本・木村</t>
        </is>
      </c>
      <c r="C5" s="5" t="n"/>
      <c r="D5" s="3" t="inlineStr">
        <is>
          <t>要改善</t>
        </is>
      </c>
      <c r="E5" s="6">
        <f>COUNTIF(D7:D31,"要改善")&amp;"件"</f>
        <v/>
      </c>
    </row>
    <row r="6" ht="26" customHeight="1">
      <c r="A6" s="7" t="inlineStr">
        <is>
          <t>区分</t>
        </is>
      </c>
      <c r="B6" s="7" t="inlineStr">
        <is>
          <t>No</t>
        </is>
      </c>
      <c r="C6" s="7" t="inlineStr">
        <is>
          <t>チェック項目</t>
        </is>
      </c>
      <c r="D6" s="7" t="inlineStr">
        <is>
          <t>判定</t>
        </is>
      </c>
      <c r="E6" s="7" t="inlineStr">
        <is>
          <t>指摘・気づいたこと</t>
        </is>
      </c>
    </row>
    <row r="7" ht="22" customHeight="1">
      <c r="A7" s="3" t="inlineStr">
        <is>
          <t>通路・床</t>
        </is>
      </c>
      <c r="B7" s="8" t="n">
        <v>1</v>
      </c>
      <c r="C7" s="9" t="inlineStr">
        <is>
          <t>通路に物が置かれず、幅が確保されている</t>
        </is>
      </c>
      <c r="D7" s="10" t="inlineStr">
        <is>
          <t>良</t>
        </is>
      </c>
      <c r="E7" s="11" t="n"/>
    </row>
    <row r="8" ht="22" customHeight="1">
      <c r="A8" s="12" t="n"/>
      <c r="B8" s="8" t="n">
        <v>2</v>
      </c>
      <c r="C8" s="9" t="inlineStr">
        <is>
          <t>床に油・水こぼれ、つまずくもの(コード・段差)がない</t>
        </is>
      </c>
      <c r="D8" s="10" t="inlineStr">
        <is>
          <t>要改善</t>
        </is>
      </c>
      <c r="E8" s="11" t="inlineStr">
        <is>
          <t>出荷場の床に結束バンドの切れはし。足をとられるおそれ</t>
        </is>
      </c>
    </row>
    <row r="9" ht="22" customHeight="1">
      <c r="A9" s="12" t="n"/>
      <c r="B9" s="8" t="n">
        <v>3</v>
      </c>
      <c r="C9" s="9" t="inlineStr">
        <is>
          <t>階段の手すり・すべり止めに異常がない</t>
        </is>
      </c>
      <c r="D9" s="10" t="inlineStr">
        <is>
          <t>良</t>
        </is>
      </c>
      <c r="E9" s="11" t="n"/>
    </row>
    <row r="10" ht="22" customHeight="1">
      <c r="A10" s="3" t="inlineStr">
        <is>
          <t>整理整頓</t>
        </is>
      </c>
      <c r="B10" s="8" t="n">
        <v>4</v>
      </c>
      <c r="C10" s="9" t="inlineStr">
        <is>
          <t>材料・製品が、くずれない高さ・方法で積まれている</t>
        </is>
      </c>
      <c r="D10" s="10" t="inlineStr">
        <is>
          <t>良</t>
        </is>
      </c>
      <c r="E10" s="11" t="n"/>
    </row>
    <row r="11" ht="22" customHeight="1">
      <c r="A11" s="12" t="n"/>
      <c r="B11" s="8" t="n">
        <v>5</v>
      </c>
      <c r="C11" s="9" t="inlineStr">
        <is>
          <t>工具・資材が、決められた場所に置かれている</t>
        </is>
      </c>
      <c r="D11" s="10" t="inlineStr">
        <is>
          <t>良</t>
        </is>
      </c>
      <c r="E11" s="11" t="n"/>
    </row>
    <row r="12" ht="22" customHeight="1">
      <c r="A12" s="12" t="n"/>
      <c r="B12" s="8" t="n">
        <v>6</v>
      </c>
      <c r="C12" s="9" t="inlineStr">
        <is>
          <t>廃材・ごみが分別され、たまっていない</t>
        </is>
      </c>
      <c r="D12" s="10" t="inlineStr">
        <is>
          <t>良</t>
        </is>
      </c>
      <c r="E12" s="11" t="n"/>
    </row>
    <row r="13" ht="22" customHeight="1">
      <c r="A13" s="3" t="inlineStr">
        <is>
          <t>機械・設備</t>
        </is>
      </c>
      <c r="B13" s="8" t="n">
        <v>7</v>
      </c>
      <c r="C13" s="9" t="inlineStr">
        <is>
          <t>機械の安全カバー・非常停止ボタンが正しく使える</t>
        </is>
      </c>
      <c r="D13" s="10" t="inlineStr">
        <is>
          <t>良</t>
        </is>
      </c>
      <c r="E13" s="11" t="n"/>
    </row>
    <row r="14" ht="22" customHeight="1">
      <c r="A14" s="12" t="n"/>
      <c r="B14" s="8" t="n">
        <v>8</v>
      </c>
      <c r="C14" s="9" t="inlineStr">
        <is>
          <t>点検表が記入され、異常が放置されていない</t>
        </is>
      </c>
      <c r="D14" s="10" t="inlineStr">
        <is>
          <t>良</t>
        </is>
      </c>
      <c r="E14" s="11" t="n"/>
    </row>
    <row r="15" ht="22" customHeight="1">
      <c r="A15" s="12" t="n"/>
      <c r="B15" s="8" t="n">
        <v>9</v>
      </c>
      <c r="C15" s="9" t="inlineStr">
        <is>
          <t>フォークリフト・台車などの運搬機械に異常がない</t>
        </is>
      </c>
      <c r="D15" s="10" t="inlineStr">
        <is>
          <t>要改善</t>
        </is>
      </c>
      <c r="E15" s="11" t="inlineStr">
        <is>
          <t>フォークリフト2号機のバックブザーが鳴らない</t>
        </is>
      </c>
    </row>
    <row r="16" ht="22" customHeight="1">
      <c r="A16" s="3" t="inlineStr">
        <is>
          <t>電気</t>
        </is>
      </c>
      <c r="B16" s="8" t="n">
        <v>10</v>
      </c>
      <c r="C16" s="9" t="inlineStr">
        <is>
          <t>コード・コンセントに傷・たこ足配線・ほこりがない</t>
        </is>
      </c>
      <c r="D16" s="10" t="inlineStr">
        <is>
          <t>要改善</t>
        </is>
      </c>
      <c r="E16" s="11" t="inlineStr">
        <is>
          <t>梱包台のコードがたこ足で、ほこりがたまっている</t>
        </is>
      </c>
    </row>
    <row r="17" ht="22" customHeight="1">
      <c r="A17" s="12" t="n"/>
      <c r="B17" s="8" t="n">
        <v>11</v>
      </c>
      <c r="C17" s="9" t="inlineStr">
        <is>
          <t>分電盤の前に物がなく、扉が閉まっている</t>
        </is>
      </c>
      <c r="D17" s="10" t="inlineStr">
        <is>
          <t>良</t>
        </is>
      </c>
      <c r="E17" s="11" t="n"/>
    </row>
    <row r="18" ht="22" customHeight="1">
      <c r="A18" s="3" t="inlineStr">
        <is>
          <t>高所・脚立</t>
        </is>
      </c>
      <c r="B18" s="8" t="n">
        <v>12</v>
      </c>
      <c r="C18" s="9" t="inlineStr">
        <is>
          <t>脚立・はしごを正しく使っている(天板に乗らないなど)</t>
        </is>
      </c>
      <c r="D18" s="10" t="inlineStr">
        <is>
          <t>良</t>
        </is>
      </c>
      <c r="E18" s="11" t="n"/>
    </row>
    <row r="19" ht="22" customHeight="1">
      <c r="A19" s="12" t="n"/>
      <c r="B19" s="8" t="n">
        <v>13</v>
      </c>
      <c r="C19" s="9" t="inlineStr">
        <is>
          <t>高所作業で、墜落を防ぐ器具を使っている</t>
        </is>
      </c>
      <c r="D19" s="10" t="inlineStr">
        <is>
          <t>良</t>
        </is>
      </c>
      <c r="E19" s="11" t="n"/>
    </row>
    <row r="20" ht="22" customHeight="1">
      <c r="A20" s="3" t="inlineStr">
        <is>
          <t>保護具</t>
        </is>
      </c>
      <c r="B20" s="8" t="n">
        <v>14</v>
      </c>
      <c r="C20" s="9" t="inlineStr">
        <is>
          <t>ヘルメット・安全靴・手袋などを正しく着けている</t>
        </is>
      </c>
      <c r="D20" s="10" t="inlineStr">
        <is>
          <t>良</t>
        </is>
      </c>
      <c r="E20" s="11" t="n"/>
    </row>
    <row r="21" ht="22" customHeight="1">
      <c r="A21" s="12" t="n"/>
      <c r="B21" s="8" t="n">
        <v>15</v>
      </c>
      <c r="C21" s="9" t="inlineStr">
        <is>
          <t>保護めがね・耳栓・マスクを、必要な作業で着けている</t>
        </is>
      </c>
      <c r="D21" s="10" t="inlineStr">
        <is>
          <t>良</t>
        </is>
      </c>
      <c r="E21" s="11" t="n"/>
    </row>
    <row r="22" ht="22" customHeight="1">
      <c r="A22" s="3" t="inlineStr">
        <is>
          <t>火気・避難</t>
        </is>
      </c>
      <c r="B22" s="8" t="n">
        <v>16</v>
      </c>
      <c r="C22" s="9" t="inlineStr">
        <is>
          <t>消火器が決められた場所にあり、前がふさがれていない</t>
        </is>
      </c>
      <c r="D22" s="10" t="inlineStr">
        <is>
          <t>要改善</t>
        </is>
      </c>
      <c r="E22" s="11" t="inlineStr">
        <is>
          <t>消火器(出荷場東側)の前に台車が置かれていた</t>
        </is>
      </c>
    </row>
    <row r="23" ht="22" customHeight="1">
      <c r="A23" s="12" t="n"/>
      <c r="B23" s="8" t="n">
        <v>17</v>
      </c>
      <c r="C23" s="9" t="inlineStr">
        <is>
          <t>非常口・避難通路がふさがれず、誘導灯が点灯している</t>
        </is>
      </c>
      <c r="D23" s="10" t="inlineStr">
        <is>
          <t>良</t>
        </is>
      </c>
      <c r="E23" s="11" t="n"/>
    </row>
    <row r="24" ht="22" customHeight="1">
      <c r="A24" s="12" t="n"/>
      <c r="B24" s="8" t="n">
        <v>18</v>
      </c>
      <c r="C24" s="9" t="inlineStr">
        <is>
          <t>火気・可燃物の管理(喫煙場所など)が守られている</t>
        </is>
      </c>
      <c r="D24" s="10" t="inlineStr">
        <is>
          <t>良</t>
        </is>
      </c>
      <c r="E24" s="11" t="n"/>
    </row>
    <row r="25" ht="22" customHeight="1">
      <c r="A25" s="3" t="inlineStr">
        <is>
          <t>化学物質</t>
        </is>
      </c>
      <c r="B25" s="8" t="n">
        <v>19</v>
      </c>
      <c r="C25" s="9" t="inlineStr">
        <is>
          <t>薬品・塗料などに名前の表示があり、ふたが閉まっている</t>
        </is>
      </c>
      <c r="D25" s="10" t="inlineStr">
        <is>
          <t>良</t>
        </is>
      </c>
      <c r="E25" s="11" t="n"/>
    </row>
    <row r="26" ht="22" customHeight="1">
      <c r="A26" s="12" t="n"/>
      <c r="B26" s="8" t="n">
        <v>20</v>
      </c>
      <c r="C26" s="9" t="inlineStr">
        <is>
          <t>SDS(安全データシート)をすぐ見られる</t>
        </is>
      </c>
      <c r="D26" s="10" t="inlineStr">
        <is>
          <t>良</t>
        </is>
      </c>
      <c r="E26" s="11" t="n"/>
    </row>
    <row r="27" ht="22" customHeight="1">
      <c r="A27" s="3" t="inlineStr">
        <is>
          <t>作業のしかた</t>
        </is>
      </c>
      <c r="B27" s="8" t="n">
        <v>21</v>
      </c>
      <c r="C27" s="9" t="inlineStr">
        <is>
          <t>無理な姿勢・重い物の持ち方をしていない</t>
        </is>
      </c>
      <c r="D27" s="10" t="inlineStr">
        <is>
          <t>該当なし</t>
        </is>
      </c>
      <c r="E27" s="11" t="n"/>
    </row>
    <row r="28" ht="22" customHeight="1">
      <c r="A28" s="12" t="n"/>
      <c r="B28" s="8" t="n">
        <v>22</v>
      </c>
      <c r="C28" s="9" t="inlineStr">
        <is>
          <t>決められた手順・合図で作業している</t>
        </is>
      </c>
      <c r="D28" s="10" t="inlineStr">
        <is>
          <t>良</t>
        </is>
      </c>
      <c r="E28" s="11" t="n"/>
    </row>
    <row r="29" ht="22" customHeight="1">
      <c r="A29" s="3" t="inlineStr">
        <is>
          <t>その他</t>
        </is>
      </c>
      <c r="B29" s="8" t="n">
        <v>23</v>
      </c>
      <c r="C29" s="13" t="n"/>
      <c r="D29" s="14" t="n"/>
      <c r="E29" s="11" t="n"/>
    </row>
    <row r="30" ht="22" customHeight="1">
      <c r="A30" s="3" t="inlineStr">
        <is>
          <t>その他</t>
        </is>
      </c>
      <c r="B30" s="8" t="n">
        <v>24</v>
      </c>
      <c r="C30" s="13" t="n"/>
      <c r="D30" s="14" t="n"/>
      <c r="E30" s="11" t="n"/>
    </row>
    <row r="31" ht="22" customHeight="1">
      <c r="A31" s="3" t="inlineStr">
        <is>
          <t>その他</t>
        </is>
      </c>
      <c r="B31" s="8" t="n">
        <v>25</v>
      </c>
      <c r="C31" s="13" t="n"/>
      <c r="D31" s="14" t="n"/>
      <c r="E31" s="11" t="n"/>
    </row>
    <row r="33" ht="40" customHeight="1">
      <c r="A33" s="3" t="inlineStr">
        <is>
          <t>よかった点</t>
        </is>
      </c>
      <c r="B33" s="15" t="inlineStr">
        <is>
          <t>通路の白線が引き直され、物の置き場所がはっきりした。ヘルメットの着用率は100%。</t>
        </is>
      </c>
      <c r="C33" s="5" t="n"/>
      <c r="D33" s="5" t="n"/>
      <c r="E33" s="5" t="n"/>
    </row>
    <row r="34" ht="40" customHeight="1">
      <c r="A34" s="3" t="inlineStr">
        <is>
          <t>全体の講評</t>
        </is>
      </c>
      <c r="B34" s="15" t="inlineStr">
        <is>
          <t>要改善4件。フォークリフトのブザーは当日中に使用停止とし、修理を手配した。ほかの3件は今週中に対応し、次回のパトロールで確認する。</t>
        </is>
      </c>
      <c r="C34" s="5" t="n"/>
      <c r="D34" s="5" t="n"/>
      <c r="E34" s="5" t="n"/>
    </row>
    <row r="36">
      <c r="C36" s="3" t="inlineStr">
        <is>
          <t>安全管理者</t>
        </is>
      </c>
      <c r="D36" s="3" t="inlineStr">
        <is>
          <t>職場の責任者</t>
        </is>
      </c>
      <c r="E36" s="3" t="inlineStr">
        <is>
          <t>実施者</t>
        </is>
      </c>
    </row>
    <row r="37">
      <c r="C37" s="16" t="n"/>
      <c r="D37" s="16" t="n"/>
      <c r="E37" s="16" t="n"/>
    </row>
    <row r="38">
      <c r="C38" s="17" t="n"/>
      <c r="D38" s="17" t="n"/>
      <c r="E38" s="17" t="n"/>
    </row>
    <row r="39">
      <c r="C39" s="17" t="n"/>
      <c r="D39" s="17" t="n"/>
      <c r="E39" s="17" t="n"/>
    </row>
    <row r="41">
      <c r="A41" s="18" t="inlineStr">
        <is>
          <t>もてなしお motenashio.com</t>
        </is>
      </c>
    </row>
  </sheetData>
  <mergeCells count="19">
    <mergeCell ref="D37:D39"/>
    <mergeCell ref="B33:E33"/>
    <mergeCell ref="A1:E1"/>
    <mergeCell ref="A16:A17"/>
    <mergeCell ref="A22:A24"/>
    <mergeCell ref="A13:A15"/>
    <mergeCell ref="A27:A28"/>
    <mergeCell ref="A25:A26"/>
    <mergeCell ref="A10:A12"/>
    <mergeCell ref="A41:E41"/>
    <mergeCell ref="C37:C39"/>
    <mergeCell ref="E37:E39"/>
    <mergeCell ref="A18:A19"/>
    <mergeCell ref="A2:E2"/>
    <mergeCell ref="A20:A21"/>
    <mergeCell ref="A7:A9"/>
    <mergeCell ref="B5:C5"/>
    <mergeCell ref="B34:E34"/>
    <mergeCell ref="B4:C4"/>
  </mergeCells>
  <conditionalFormatting sqref="D7:D31">
    <cfRule type="expression" priority="1" dxfId="0">
      <formula>D7="要改善"</formula>
    </cfRule>
  </conditionalFormatting>
  <dataValidations count="1">
    <dataValidation sqref="D7:D31" showDropDown="0" showInputMessage="0" showErrorMessage="0" allowBlank="1" type="list">
      <formula1>"良,要改善,該当なし"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H31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10" customWidth="1" min="2" max="2"/>
    <col width="14" customWidth="1" min="3" max="3"/>
    <col width="40" customWidth="1" min="4" max="4"/>
    <col width="10" customWidth="1" min="5" max="5"/>
    <col width="10" customWidth="1" min="6" max="6"/>
    <col width="10" customWidth="1" min="7" max="7"/>
    <col width="10" customWidth="1" min="8" max="8"/>
  </cols>
  <sheetData>
    <row r="1" ht="34" customHeight="1">
      <c r="A1" s="1" t="inlineStr">
        <is>
          <t>安全パトロール 改善の記録</t>
        </is>
      </c>
    </row>
    <row r="2" ht="22" customHeight="1">
      <c r="A2" s="2" t="inlineStr">
        <is>
          <t>パトロールの指摘を1行ずつ書き、完了まで追いかけます。期限を過ぎて完了日が空いていると「期限切れ」になり赤くなります。</t>
        </is>
      </c>
    </row>
    <row r="3">
      <c r="B3" s="21" t="inlineStr">
        <is>
          <t>記入例</t>
        </is>
      </c>
    </row>
    <row r="4" ht="26" customHeight="1">
      <c r="A4" s="7" t="inlineStr">
        <is>
          <t>No</t>
        </is>
      </c>
      <c r="B4" s="7" t="inlineStr">
        <is>
          <t>指摘日</t>
        </is>
      </c>
      <c r="C4" s="7" t="inlineStr">
        <is>
          <t>場所</t>
        </is>
      </c>
      <c r="D4" s="7" t="inlineStr">
        <is>
          <t>指摘の内容と改善策</t>
        </is>
      </c>
      <c r="E4" s="7" t="inlineStr">
        <is>
          <t>担当</t>
        </is>
      </c>
      <c r="F4" s="7" t="inlineStr">
        <is>
          <t>期限</t>
        </is>
      </c>
      <c r="G4" s="7" t="inlineStr">
        <is>
          <t>完了日</t>
        </is>
      </c>
      <c r="H4" s="7" t="inlineStr">
        <is>
          <t>状態</t>
        </is>
      </c>
    </row>
    <row r="5" ht="22" customHeight="1">
      <c r="A5" s="8" t="n">
        <v>1</v>
      </c>
      <c r="B5" s="19" t="n">
        <v>46338</v>
      </c>
      <c r="C5" s="13" t="inlineStr">
        <is>
          <t>出荷場</t>
        </is>
      </c>
      <c r="D5" s="13" t="inlineStr">
        <is>
          <t>床の結束バンドの切れはし → 作業後に毎回清掃、ごみ箱を梱包台の横に置く</t>
        </is>
      </c>
      <c r="E5" s="14" t="inlineStr">
        <is>
          <t>木村</t>
        </is>
      </c>
      <c r="F5" s="19" t="n">
        <v>46340</v>
      </c>
      <c r="G5" s="19" t="n">
        <v>46339</v>
      </c>
      <c r="H5" s="20">
        <f>IF(D5="","",IF(G5&lt;&gt;"","完了",IF(AND(F5&lt;&gt;"",F5&lt;TODAY()),"期限切れ","対応中")))</f>
        <v/>
      </c>
    </row>
    <row r="6" ht="22" customHeight="1">
      <c r="A6" s="8" t="n">
        <v>2</v>
      </c>
      <c r="B6" s="19" t="n">
        <v>46338</v>
      </c>
      <c r="C6" s="13" t="inlineStr">
        <is>
          <t>第1倉庫</t>
        </is>
      </c>
      <c r="D6" s="13" t="inlineStr">
        <is>
          <t>フォークリフト2号機のバックブザー故障 → 使用停止、修理を手配</t>
        </is>
      </c>
      <c r="E6" s="14" t="inlineStr">
        <is>
          <t>山本</t>
        </is>
      </c>
      <c r="F6" s="19" t="n">
        <v>46345</v>
      </c>
      <c r="G6" s="19" t="n"/>
      <c r="H6" s="20">
        <f>IF(D6="","",IF(G6&lt;&gt;"","完了",IF(AND(F6&lt;&gt;"",F6&lt;TODAY()),"期限切れ","対応中")))</f>
        <v/>
      </c>
    </row>
    <row r="7" ht="22" customHeight="1">
      <c r="A7" s="8" t="n">
        <v>3</v>
      </c>
      <c r="B7" s="19" t="n">
        <v>46338</v>
      </c>
      <c r="C7" s="13" t="inlineStr">
        <is>
          <t>出荷場</t>
        </is>
      </c>
      <c r="D7" s="13" t="inlineStr">
        <is>
          <t>梱包台のたこ足配線 → コンセントを増設し、ほこりを清掃</t>
        </is>
      </c>
      <c r="E7" s="14" t="inlineStr">
        <is>
          <t>総務 林</t>
        </is>
      </c>
      <c r="F7" s="19" t="n">
        <v>46346</v>
      </c>
      <c r="G7" s="19" t="n"/>
      <c r="H7" s="20">
        <f>IF(D7="","",IF(G7&lt;&gt;"","完了",IF(AND(F7&lt;&gt;"",F7&lt;TODAY()),"期限切れ","対応中")))</f>
        <v/>
      </c>
    </row>
    <row r="8" ht="22" customHeight="1">
      <c r="A8" s="8" t="n">
        <v>4</v>
      </c>
      <c r="B8" s="19" t="n">
        <v>46338</v>
      </c>
      <c r="C8" s="13" t="inlineStr">
        <is>
          <t>出荷場東側</t>
        </is>
      </c>
      <c r="D8" s="13" t="inlineStr">
        <is>
          <t>消火器の前の台車 → 床に置き場所の表示をする</t>
        </is>
      </c>
      <c r="E8" s="14" t="inlineStr">
        <is>
          <t>木村</t>
        </is>
      </c>
      <c r="F8" s="19" t="n">
        <v>46340</v>
      </c>
      <c r="G8" s="19" t="n">
        <v>46338</v>
      </c>
      <c r="H8" s="20">
        <f>IF(D8="","",IF(G8&lt;&gt;"","完了",IF(AND(F8&lt;&gt;"",F8&lt;TODAY()),"期限切れ","対応中")))</f>
        <v/>
      </c>
    </row>
    <row r="9" ht="22" customHeight="1">
      <c r="A9" s="8" t="n">
        <v>5</v>
      </c>
      <c r="B9" s="19" t="n"/>
      <c r="C9" s="13" t="n"/>
      <c r="D9" s="13" t="n"/>
      <c r="E9" s="14" t="n"/>
      <c r="F9" s="19" t="n"/>
      <c r="G9" s="19" t="n"/>
      <c r="H9" s="20">
        <f>IF(D9="","",IF(G9&lt;&gt;"","完了",IF(AND(F9&lt;&gt;"",F9&lt;TODAY()),"期限切れ","対応中")))</f>
        <v/>
      </c>
    </row>
    <row r="10" ht="22" customHeight="1">
      <c r="A10" s="8" t="n">
        <v>6</v>
      </c>
      <c r="B10" s="19" t="n"/>
      <c r="C10" s="13" t="n"/>
      <c r="D10" s="13" t="n"/>
      <c r="E10" s="14" t="n"/>
      <c r="F10" s="19" t="n"/>
      <c r="G10" s="19" t="n"/>
      <c r="H10" s="20">
        <f>IF(D10="","",IF(G10&lt;&gt;"","完了",IF(AND(F10&lt;&gt;"",F10&lt;TODAY()),"期限切れ","対応中")))</f>
        <v/>
      </c>
    </row>
    <row r="11" ht="22" customHeight="1">
      <c r="A11" s="8" t="n">
        <v>7</v>
      </c>
      <c r="B11" s="19" t="n"/>
      <c r="C11" s="13" t="n"/>
      <c r="D11" s="13" t="n"/>
      <c r="E11" s="14" t="n"/>
      <c r="F11" s="19" t="n"/>
      <c r="G11" s="19" t="n"/>
      <c r="H11" s="20">
        <f>IF(D11="","",IF(G11&lt;&gt;"","完了",IF(AND(F11&lt;&gt;"",F11&lt;TODAY()),"期限切れ","対応中")))</f>
        <v/>
      </c>
    </row>
    <row r="12" ht="22" customHeight="1">
      <c r="A12" s="8" t="n">
        <v>8</v>
      </c>
      <c r="B12" s="19" t="n"/>
      <c r="C12" s="13" t="n"/>
      <c r="D12" s="13" t="n"/>
      <c r="E12" s="14" t="n"/>
      <c r="F12" s="19" t="n"/>
      <c r="G12" s="19" t="n"/>
      <c r="H12" s="20">
        <f>IF(D12="","",IF(G12&lt;&gt;"","完了",IF(AND(F12&lt;&gt;"",F12&lt;TODAY()),"期限切れ","対応中")))</f>
        <v/>
      </c>
    </row>
    <row r="13" ht="22" customHeight="1">
      <c r="A13" s="8" t="n">
        <v>9</v>
      </c>
      <c r="B13" s="19" t="n"/>
      <c r="C13" s="13" t="n"/>
      <c r="D13" s="13" t="n"/>
      <c r="E13" s="14" t="n"/>
      <c r="F13" s="19" t="n"/>
      <c r="G13" s="19" t="n"/>
      <c r="H13" s="20">
        <f>IF(D13="","",IF(G13&lt;&gt;"","完了",IF(AND(F13&lt;&gt;"",F13&lt;TODAY()),"期限切れ","対応中")))</f>
        <v/>
      </c>
    </row>
    <row r="14" ht="22" customHeight="1">
      <c r="A14" s="8" t="n">
        <v>10</v>
      </c>
      <c r="B14" s="19" t="n"/>
      <c r="C14" s="13" t="n"/>
      <c r="D14" s="13" t="n"/>
      <c r="E14" s="14" t="n"/>
      <c r="F14" s="19" t="n"/>
      <c r="G14" s="19" t="n"/>
      <c r="H14" s="20">
        <f>IF(D14="","",IF(G14&lt;&gt;"","完了",IF(AND(F14&lt;&gt;"",F14&lt;TODAY()),"期限切れ","対応中")))</f>
        <v/>
      </c>
    </row>
    <row r="15" ht="22" customHeight="1">
      <c r="A15" s="8" t="n">
        <v>11</v>
      </c>
      <c r="B15" s="19" t="n"/>
      <c r="C15" s="13" t="n"/>
      <c r="D15" s="13" t="n"/>
      <c r="E15" s="14" t="n"/>
      <c r="F15" s="19" t="n"/>
      <c r="G15" s="19" t="n"/>
      <c r="H15" s="20">
        <f>IF(D15="","",IF(G15&lt;&gt;"","完了",IF(AND(F15&lt;&gt;"",F15&lt;TODAY()),"期限切れ","対応中")))</f>
        <v/>
      </c>
    </row>
    <row r="16" ht="22" customHeight="1">
      <c r="A16" s="8" t="n">
        <v>12</v>
      </c>
      <c r="B16" s="19" t="n"/>
      <c r="C16" s="13" t="n"/>
      <c r="D16" s="13" t="n"/>
      <c r="E16" s="14" t="n"/>
      <c r="F16" s="19" t="n"/>
      <c r="G16" s="19" t="n"/>
      <c r="H16" s="20">
        <f>IF(D16="","",IF(G16&lt;&gt;"","完了",IF(AND(F16&lt;&gt;"",F16&lt;TODAY()),"期限切れ","対応中")))</f>
        <v/>
      </c>
    </row>
    <row r="17" ht="22" customHeight="1">
      <c r="A17" s="8" t="n">
        <v>13</v>
      </c>
      <c r="B17" s="19" t="n"/>
      <c r="C17" s="13" t="n"/>
      <c r="D17" s="13" t="n"/>
      <c r="E17" s="14" t="n"/>
      <c r="F17" s="19" t="n"/>
      <c r="G17" s="19" t="n"/>
      <c r="H17" s="20">
        <f>IF(D17="","",IF(G17&lt;&gt;"","完了",IF(AND(F17&lt;&gt;"",F17&lt;TODAY()),"期限切れ","対応中")))</f>
        <v/>
      </c>
    </row>
    <row r="18" ht="22" customHeight="1">
      <c r="A18" s="8" t="n">
        <v>14</v>
      </c>
      <c r="B18" s="19" t="n"/>
      <c r="C18" s="13" t="n"/>
      <c r="D18" s="13" t="n"/>
      <c r="E18" s="14" t="n"/>
      <c r="F18" s="19" t="n"/>
      <c r="G18" s="19" t="n"/>
      <c r="H18" s="20">
        <f>IF(D18="","",IF(G18&lt;&gt;"","完了",IF(AND(F18&lt;&gt;"",F18&lt;TODAY()),"期限切れ","対応中")))</f>
        <v/>
      </c>
    </row>
    <row r="19" ht="22" customHeight="1">
      <c r="A19" s="8" t="n">
        <v>15</v>
      </c>
      <c r="B19" s="19" t="n"/>
      <c r="C19" s="13" t="n"/>
      <c r="D19" s="13" t="n"/>
      <c r="E19" s="14" t="n"/>
      <c r="F19" s="19" t="n"/>
      <c r="G19" s="19" t="n"/>
      <c r="H19" s="20">
        <f>IF(D19="","",IF(G19&lt;&gt;"","完了",IF(AND(F19&lt;&gt;"",F19&lt;TODAY()),"期限切れ","対応中")))</f>
        <v/>
      </c>
    </row>
    <row r="20" ht="22" customHeight="1">
      <c r="A20" s="8" t="n">
        <v>16</v>
      </c>
      <c r="B20" s="19" t="n"/>
      <c r="C20" s="13" t="n"/>
      <c r="D20" s="13" t="n"/>
      <c r="E20" s="14" t="n"/>
      <c r="F20" s="19" t="n"/>
      <c r="G20" s="19" t="n"/>
      <c r="H20" s="20">
        <f>IF(D20="","",IF(G20&lt;&gt;"","完了",IF(AND(F20&lt;&gt;"",F20&lt;TODAY()),"期限切れ","対応中")))</f>
        <v/>
      </c>
    </row>
    <row r="21" ht="22" customHeight="1">
      <c r="A21" s="8" t="n">
        <v>17</v>
      </c>
      <c r="B21" s="19" t="n"/>
      <c r="C21" s="13" t="n"/>
      <c r="D21" s="13" t="n"/>
      <c r="E21" s="14" t="n"/>
      <c r="F21" s="19" t="n"/>
      <c r="G21" s="19" t="n"/>
      <c r="H21" s="20">
        <f>IF(D21="","",IF(G21&lt;&gt;"","完了",IF(AND(F21&lt;&gt;"",F21&lt;TODAY()),"期限切れ","対応中")))</f>
        <v/>
      </c>
    </row>
    <row r="22" ht="22" customHeight="1">
      <c r="A22" s="8" t="n">
        <v>18</v>
      </c>
      <c r="B22" s="19" t="n"/>
      <c r="C22" s="13" t="n"/>
      <c r="D22" s="13" t="n"/>
      <c r="E22" s="14" t="n"/>
      <c r="F22" s="19" t="n"/>
      <c r="G22" s="19" t="n"/>
      <c r="H22" s="20">
        <f>IF(D22="","",IF(G22&lt;&gt;"","完了",IF(AND(F22&lt;&gt;"",F22&lt;TODAY()),"期限切れ","対応中")))</f>
        <v/>
      </c>
    </row>
    <row r="23" ht="22" customHeight="1">
      <c r="A23" s="8" t="n">
        <v>19</v>
      </c>
      <c r="B23" s="19" t="n"/>
      <c r="C23" s="13" t="n"/>
      <c r="D23" s="13" t="n"/>
      <c r="E23" s="14" t="n"/>
      <c r="F23" s="19" t="n"/>
      <c r="G23" s="19" t="n"/>
      <c r="H23" s="20">
        <f>IF(D23="","",IF(G23&lt;&gt;"","完了",IF(AND(F23&lt;&gt;"",F23&lt;TODAY()),"期限切れ","対応中")))</f>
        <v/>
      </c>
    </row>
    <row r="24" ht="22" customHeight="1">
      <c r="A24" s="8" t="n">
        <v>20</v>
      </c>
      <c r="B24" s="19" t="n"/>
      <c r="C24" s="13" t="n"/>
      <c r="D24" s="13" t="n"/>
      <c r="E24" s="14" t="n"/>
      <c r="F24" s="19" t="n"/>
      <c r="G24" s="19" t="n"/>
      <c r="H24" s="20">
        <f>IF(D24="","",IF(G24&lt;&gt;"","完了",IF(AND(F24&lt;&gt;"",F24&lt;TODAY()),"期限切れ","対応中")))</f>
        <v/>
      </c>
    </row>
    <row r="25" ht="22" customHeight="1">
      <c r="A25" s="8" t="n">
        <v>21</v>
      </c>
      <c r="B25" s="19" t="n"/>
      <c r="C25" s="13" t="n"/>
      <c r="D25" s="13" t="n"/>
      <c r="E25" s="14" t="n"/>
      <c r="F25" s="19" t="n"/>
      <c r="G25" s="19" t="n"/>
      <c r="H25" s="20">
        <f>IF(D25="","",IF(G25&lt;&gt;"","完了",IF(AND(F25&lt;&gt;"",F25&lt;TODAY()),"期限切れ","対応中")))</f>
        <v/>
      </c>
    </row>
    <row r="26" ht="22" customHeight="1">
      <c r="A26" s="8" t="n">
        <v>22</v>
      </c>
      <c r="B26" s="19" t="n"/>
      <c r="C26" s="13" t="n"/>
      <c r="D26" s="13" t="n"/>
      <c r="E26" s="14" t="n"/>
      <c r="F26" s="19" t="n"/>
      <c r="G26" s="19" t="n"/>
      <c r="H26" s="20">
        <f>IF(D26="","",IF(G26&lt;&gt;"","完了",IF(AND(F26&lt;&gt;"",F26&lt;TODAY()),"期限切れ","対応中")))</f>
        <v/>
      </c>
    </row>
    <row r="27" ht="22" customHeight="1">
      <c r="A27" s="8" t="n">
        <v>23</v>
      </c>
      <c r="B27" s="19" t="n"/>
      <c r="C27" s="13" t="n"/>
      <c r="D27" s="13" t="n"/>
      <c r="E27" s="14" t="n"/>
      <c r="F27" s="19" t="n"/>
      <c r="G27" s="19" t="n"/>
      <c r="H27" s="20">
        <f>IF(D27="","",IF(G27&lt;&gt;"","完了",IF(AND(F27&lt;&gt;"",F27&lt;TODAY()),"期限切れ","対応中")))</f>
        <v/>
      </c>
    </row>
    <row r="28" ht="22" customHeight="1">
      <c r="A28" s="8" t="n">
        <v>24</v>
      </c>
      <c r="B28" s="19" t="n"/>
      <c r="C28" s="13" t="n"/>
      <c r="D28" s="13" t="n"/>
      <c r="E28" s="14" t="n"/>
      <c r="F28" s="19" t="n"/>
      <c r="G28" s="19" t="n"/>
      <c r="H28" s="20">
        <f>IF(D28="","",IF(G28&lt;&gt;"","完了",IF(AND(F28&lt;&gt;"",F28&lt;TODAY()),"期限切れ","対応中")))</f>
        <v/>
      </c>
    </row>
    <row r="29" ht="22" customHeight="1">
      <c r="A29" s="8" t="n">
        <v>25</v>
      </c>
      <c r="B29" s="19" t="n"/>
      <c r="C29" s="13" t="n"/>
      <c r="D29" s="13" t="n"/>
      <c r="E29" s="14" t="n"/>
      <c r="F29" s="19" t="n"/>
      <c r="G29" s="19" t="n"/>
      <c r="H29" s="20">
        <f>IF(D29="","",IF(G29&lt;&gt;"","完了",IF(AND(F29&lt;&gt;"",F29&lt;TODAY()),"期限切れ","対応中")))</f>
        <v/>
      </c>
    </row>
    <row r="31">
      <c r="A31" s="18" t="inlineStr">
        <is>
          <t>もてなしお motenashio.com</t>
        </is>
      </c>
    </row>
  </sheetData>
  <mergeCells count="3">
    <mergeCell ref="A31:H31"/>
    <mergeCell ref="A2:H2"/>
    <mergeCell ref="A1:H1"/>
  </mergeCells>
  <conditionalFormatting sqref="H5:H29">
    <cfRule type="expression" priority="1" dxfId="0">
      <formula>H5="期限切れ"</formula>
    </cfRule>
    <cfRule type="expression" priority="2" dxfId="1">
      <formula>H5="完了"</formula>
    </cfRule>
  </conditionalFormatting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2026-11-08T06:52:19Z</dcterms:created>
  <dcterms:modified xmlns:dcterms="http://purl.org/dc/terms/" xmlns:xsi="http://www.w3.org/2001/XMLSchema-instance" xsi:type="dcterms:W3CDTF">2026-11-08T06:52:19Z</dcterms:modified>
</cp:coreProperties>
</file>