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金種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-#,##0;&quot;&quot;"/>
    <numFmt numFmtId="165" formatCode="#,##0;-#,##0;0"/>
  </numFmts>
  <fonts count="6">
    <font>
      <name val="Calibri"/>
      <family val="2"/>
      <color theme="1"/>
      <sz val="11"/>
      <scheme val="minor"/>
    </font>
    <font>
      <name val="游ゴシック"/>
      <b val="1"/>
      <color rgb="001B7A43"/>
      <sz val="18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b val="1"/>
      <color rgb="00FFFFFF"/>
      <sz val="10"/>
    </font>
    <font>
      <name val="游ゴシック"/>
      <color rgb="00000000"/>
      <sz val="9"/>
    </font>
  </fonts>
  <fills count="5">
    <fill>
      <patternFill/>
    </fill>
    <fill>
      <patternFill patternType="gray125"/>
    </fill>
    <fill>
      <patternFill patternType="solid">
        <fgColor rgb="00DDEFE4"/>
      </patternFill>
    </fill>
    <fill>
      <patternFill patternType="solid">
        <fgColor rgb="00FFFBE6"/>
      </patternFill>
    </fill>
    <fill>
      <patternFill patternType="solid">
        <fgColor rgb="001B7A4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164" fontId="3" fillId="3" borderId="1" applyAlignment="1" pivotButton="0" quotePrefix="0" xfId="0">
      <alignment horizontal="right" vertical="center" wrapText="1"/>
    </xf>
    <xf numFmtId="164" fontId="3" fillId="0" borderId="1" applyAlignment="1" pivotButton="0" quotePrefix="0" xfId="0">
      <alignment horizontal="right" vertical="center" wrapText="1"/>
    </xf>
    <xf numFmtId="165" fontId="3" fillId="0" borderId="1" applyAlignment="1" pivotButton="0" quotePrefix="0" xfId="0">
      <alignment horizontal="right" vertical="center" wrapText="1"/>
    </xf>
    <xf numFmtId="165" fontId="3" fillId="3" borderId="1" applyAlignment="1" pivotButton="0" quotePrefix="0" xfId="0">
      <alignment horizontal="right" vertical="center" wrapText="1"/>
    </xf>
    <xf numFmtId="0" fontId="5" fillId="0" borderId="1" applyAlignment="1" pivotButton="0" quotePrefix="0" xfId="0">
      <alignment horizontal="left" vertical="top" wrapText="1"/>
    </xf>
    <xf numFmtId="3" fontId="2" fillId="2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8" customWidth="1" min="3" max="3"/>
    <col width="4" customWidth="1" min="4" max="4"/>
    <col width="16" customWidth="1" min="5" max="5"/>
    <col width="18" customWidth="1" min="6" max="6"/>
  </cols>
  <sheetData>
    <row r="1" ht="36" customHeight="1">
      <c r="A1" s="1" t="inlineStr">
        <is>
          <t>金種表</t>
        </is>
      </c>
    </row>
    <row r="3">
      <c r="A3" s="2" t="inlineStr">
        <is>
          <t>日付</t>
        </is>
      </c>
      <c r="B3" s="3" t="inlineStr">
        <is>
          <t>令和○年○月○日</t>
        </is>
      </c>
      <c r="C3" s="4" t="n"/>
      <c r="E3" s="2" t="inlineStr">
        <is>
          <t>担当者</t>
        </is>
      </c>
      <c r="F3" s="3" t="inlineStr">
        <is>
          <t>○○ ○○</t>
        </is>
      </c>
    </row>
    <row r="5">
      <c r="A5" s="5" t="inlineStr">
        <is>
          <t>金種</t>
        </is>
      </c>
      <c r="B5" s="5" t="inlineStr">
        <is>
          <t>枚数</t>
        </is>
      </c>
      <c r="C5" s="5" t="inlineStr">
        <is>
          <t>金額(円)</t>
        </is>
      </c>
    </row>
    <row r="6" ht="22" customHeight="1">
      <c r="A6" s="6" t="inlineStr">
        <is>
          <t>一万円札</t>
        </is>
      </c>
      <c r="B6" s="7" t="n"/>
      <c r="C6" s="8">
        <f>10000*B6</f>
        <v/>
      </c>
      <c r="E6" s="2" t="inlineStr">
        <is>
          <t>現金の合計</t>
        </is>
      </c>
      <c r="F6" s="9">
        <f>C16</f>
        <v/>
      </c>
    </row>
    <row r="7" ht="22" customHeight="1">
      <c r="A7" s="6" t="inlineStr">
        <is>
          <t>五千円札</t>
        </is>
      </c>
      <c r="B7" s="7" t="n"/>
      <c r="C7" s="8">
        <f>5000*B7</f>
        <v/>
      </c>
      <c r="E7" s="2" t="inlineStr">
        <is>
          <t>帳簿・レジの金額</t>
        </is>
      </c>
      <c r="F7" s="10" t="n"/>
    </row>
    <row r="8" ht="22" customHeight="1">
      <c r="A8" s="6" t="inlineStr">
        <is>
          <t>二千円札</t>
        </is>
      </c>
      <c r="B8" s="7" t="n"/>
      <c r="C8" s="8">
        <f>2000*B8</f>
        <v/>
      </c>
      <c r="E8" s="2" t="inlineStr">
        <is>
          <t>差額(過不足)</t>
        </is>
      </c>
      <c r="F8" s="9">
        <f>IF(F7="","",F6-F7)</f>
        <v/>
      </c>
    </row>
    <row r="9" ht="22" customHeight="1">
      <c r="A9" s="6" t="inlineStr">
        <is>
          <t>千円札</t>
        </is>
      </c>
      <c r="B9" s="7" t="n"/>
      <c r="C9" s="8">
        <f>1000*B9</f>
        <v/>
      </c>
      <c r="E9" s="2" t="inlineStr">
        <is>
          <t>釣銭準備金</t>
        </is>
      </c>
      <c r="F9" s="10" t="n"/>
    </row>
    <row r="10" ht="22" customHeight="1">
      <c r="A10" s="6" t="inlineStr">
        <is>
          <t>500円玉</t>
        </is>
      </c>
      <c r="B10" s="7" t="n"/>
      <c r="C10" s="8">
        <f>500*B10</f>
        <v/>
      </c>
      <c r="E10" s="2" t="inlineStr">
        <is>
          <t>入金する額</t>
        </is>
      </c>
      <c r="F10" s="9">
        <f>IF(F9="","",F6-F9)</f>
        <v/>
      </c>
    </row>
    <row r="11" ht="22" customHeight="1">
      <c r="A11" s="6" t="inlineStr">
        <is>
          <t>100円玉</t>
        </is>
      </c>
      <c r="B11" s="7" t="n"/>
      <c r="C11" s="8">
        <f>100*B11</f>
        <v/>
      </c>
    </row>
    <row r="12" ht="22" customHeight="1">
      <c r="A12" s="6" t="inlineStr">
        <is>
          <t>50円玉</t>
        </is>
      </c>
      <c r="B12" s="7" t="n"/>
      <c r="C12" s="8">
        <f>50*B12</f>
        <v/>
      </c>
      <c r="E12" s="11" t="inlineStr">
        <is>
          <t>差額がマイナスのときは現金が足りず、プラスのときは多いことを表します。過不足があったときは、理由をここに書きます。</t>
        </is>
      </c>
      <c r="F12" s="4" t="n"/>
    </row>
    <row r="13" ht="22" customHeight="1">
      <c r="A13" s="6" t="inlineStr">
        <is>
          <t>10円玉</t>
        </is>
      </c>
      <c r="B13" s="7" t="n"/>
      <c r="C13" s="8">
        <f>10*B13</f>
        <v/>
      </c>
      <c r="E13" s="4" t="n"/>
      <c r="F13" s="4" t="n"/>
    </row>
    <row r="14" ht="22" customHeight="1">
      <c r="A14" s="6" t="inlineStr">
        <is>
          <t>5円玉</t>
        </is>
      </c>
      <c r="B14" s="7" t="n"/>
      <c r="C14" s="8">
        <f>5*B14</f>
        <v/>
      </c>
      <c r="E14" s="4" t="n"/>
      <c r="F14" s="4" t="n"/>
    </row>
    <row r="15" ht="22" customHeight="1">
      <c r="A15" s="6" t="inlineStr">
        <is>
          <t>1円玉</t>
        </is>
      </c>
      <c r="B15" s="7" t="n"/>
      <c r="C15" s="8">
        <f>1*B15</f>
        <v/>
      </c>
      <c r="E15" s="4" t="n"/>
      <c r="F15" s="4" t="n"/>
    </row>
    <row r="16">
      <c r="A16" s="2" t="inlineStr">
        <is>
          <t>合計</t>
        </is>
      </c>
      <c r="B16" s="12">
        <f>SUM(B6:B15)</f>
        <v/>
      </c>
      <c r="C16" s="12">
        <f>SUM(C6:C15)</f>
        <v/>
      </c>
    </row>
  </sheetData>
  <mergeCells count="3">
    <mergeCell ref="E12:F15"/>
    <mergeCell ref="B3:C3"/>
    <mergeCell ref="A1:F1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2026-11-03T10:27:51Z</dcterms:created>
  <dcterms:modified xmlns:dcterms="http://purl.org/dc/terms/" xmlns:xsi="http://www.w3.org/2001/XMLSchema-instance" xsi:type="dcterms:W3CDTF">2026-11-03T10:27:51Z</dcterms:modified>
</cp:coreProperties>
</file>